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50" yWindow="6765" windowWidth="14805" windowHeight="8010" activeTab="5"/>
  </bookViews>
  <sheets>
    <sheet name="2018." sheetId="1" r:id="rId1"/>
    <sheet name="2019." sheetId="7" r:id="rId2"/>
    <sheet name="2020." sheetId="8" r:id="rId3"/>
    <sheet name="2021." sheetId="9" r:id="rId4"/>
    <sheet name="2022." sheetId="10" r:id="rId5"/>
    <sheet name="2023." sheetId="11" r:id="rId6"/>
    <sheet name="List3" sheetId="3" r:id="rId7"/>
  </sheets>
  <calcPr calcId="145621"/>
</workbook>
</file>

<file path=xl/calcChain.xml><?xml version="1.0" encoding="utf-8"?>
<calcChain xmlns="http://schemas.openxmlformats.org/spreadsheetml/2006/main">
  <c r="K8" i="11" l="1"/>
  <c r="K6" i="11"/>
</calcChain>
</file>

<file path=xl/sharedStrings.xml><?xml version="1.0" encoding="utf-8"?>
<sst xmlns="http://schemas.openxmlformats.org/spreadsheetml/2006/main" count="752" uniqueCount="307">
  <si>
    <t>1.</t>
  </si>
  <si>
    <t>Evidencijski broj nabave</t>
  </si>
  <si>
    <t>2.</t>
  </si>
  <si>
    <t>Predmet nabave</t>
  </si>
  <si>
    <t>3.</t>
  </si>
  <si>
    <t>CPV</t>
  </si>
  <si>
    <t>4.</t>
  </si>
  <si>
    <t>Broj objave iz EOJN RH</t>
  </si>
  <si>
    <t>5.</t>
  </si>
  <si>
    <t>Vrsta postupka</t>
  </si>
  <si>
    <t>6.</t>
  </si>
  <si>
    <t>Naziv i OIB ugovaratelja</t>
  </si>
  <si>
    <t>7.</t>
  </si>
  <si>
    <t>Naziv i OIB podugovaratelja</t>
  </si>
  <si>
    <t>8.</t>
  </si>
  <si>
    <t>Datum sklapanja</t>
  </si>
  <si>
    <t>9.</t>
  </si>
  <si>
    <t>Rok na koji je sklopljen</t>
  </si>
  <si>
    <t>10.</t>
  </si>
  <si>
    <t>Iznos bez PDV-a</t>
  </si>
  <si>
    <t>11.</t>
  </si>
  <si>
    <t>Iznos PDV-a</t>
  </si>
  <si>
    <t>12.</t>
  </si>
  <si>
    <t>Ukupni iznos s PDV-om</t>
  </si>
  <si>
    <t>13.</t>
  </si>
  <si>
    <t>Datum izvršenja</t>
  </si>
  <si>
    <t>14.</t>
  </si>
  <si>
    <t>Ukupni isplaćeni iznos s PDV-om</t>
  </si>
  <si>
    <t>15.</t>
  </si>
  <si>
    <t>Obrazloženja</t>
  </si>
  <si>
    <t>16.</t>
  </si>
  <si>
    <t>Napomena</t>
  </si>
  <si>
    <t>17.</t>
  </si>
  <si>
    <t>Datum ažuriranja</t>
  </si>
  <si>
    <t>Uredski materijal</t>
  </si>
  <si>
    <t>Proizvodi za čišćenje i poliranje</t>
  </si>
  <si>
    <t>Lož ulje ekstra lako - LUEL</t>
  </si>
  <si>
    <t>Materijal za tehničku obradu knjiga</t>
  </si>
  <si>
    <t>Javne govorne usluge u nepokretnoj elektroničkoj komunikacijskoj mreži i usluge pristupa internetu</t>
  </si>
  <si>
    <t>Javno dostupne telefonske usluge u pokretnoj elektroničkoj komunikacijskoj mreži unutar zajedničke VPN mreže naručitelja i usluga prijenosa podataka</t>
  </si>
  <si>
    <t>Usluge osiguranja</t>
  </si>
  <si>
    <t>2018.</t>
  </si>
  <si>
    <t>1-18-MV</t>
  </si>
  <si>
    <t>3-18-BN</t>
  </si>
  <si>
    <t>RFID čipovi za knjižničnu građu</t>
  </si>
  <si>
    <t>4-18-BN</t>
  </si>
  <si>
    <t>6-18-BN</t>
  </si>
  <si>
    <t>7-18-BN</t>
  </si>
  <si>
    <t>8-18-MV</t>
  </si>
  <si>
    <t>9-18-MV</t>
  </si>
  <si>
    <t>2018/S 0F3-0010065</t>
  </si>
  <si>
    <t>Otvoreni postupak</t>
  </si>
  <si>
    <t>16.4.2018.</t>
  </si>
  <si>
    <t>15.4.2019.</t>
  </si>
  <si>
    <t>Ugovor sklopljen na temelju otvorenog postupka (zajednička nabava Grad Pula)</t>
  </si>
  <si>
    <t>31.12.2018.</t>
  </si>
  <si>
    <t>09135100</t>
  </si>
  <si>
    <t>22850000</t>
  </si>
  <si>
    <t>64210000</t>
  </si>
  <si>
    <t>64213000</t>
  </si>
  <si>
    <t>66510000</t>
  </si>
  <si>
    <t>2.2.2018.</t>
  </si>
  <si>
    <t>15.10.2018.</t>
  </si>
  <si>
    <t>Viva info d.o.o. (OIB: 22361751585)</t>
  </si>
  <si>
    <t>I.vem d.o.o. (OIB: 74964279599)</t>
  </si>
  <si>
    <t>Rijeka Trans d.o.o. (OIB: 08418011938)</t>
  </si>
  <si>
    <t>Zajednica ponuditelja Aurea d.o.o., I.vem d.o.o., Istarske knjižare d.o.o., Nove istarske knjižare d.o.o. (OIB: 70374068857)</t>
  </si>
  <si>
    <t>Hrvatski telekom d.d. (OIB: 81793146560)</t>
  </si>
  <si>
    <t>Jednostavna nabava</t>
  </si>
  <si>
    <t>2018/S 0F3-0026217</t>
  </si>
  <si>
    <t>2019.</t>
  </si>
  <si>
    <t>1-19-MV</t>
  </si>
  <si>
    <t>3-19-BN</t>
  </si>
  <si>
    <t>4-19-BN</t>
  </si>
  <si>
    <t>6-19-BN</t>
  </si>
  <si>
    <t>7-19-BN</t>
  </si>
  <si>
    <t>10-19-MV</t>
  </si>
  <si>
    <t>11-19-BN</t>
  </si>
  <si>
    <t>13-19-BN</t>
  </si>
  <si>
    <t>Električna energija</t>
  </si>
  <si>
    <t>RFID oprema za samozaduživanje i samorazduživanje</t>
  </si>
  <si>
    <t>RFID dvostruki senzorski prolaz</t>
  </si>
  <si>
    <t>7.6.2019.</t>
  </si>
  <si>
    <t>31.12.2019.</t>
  </si>
  <si>
    <t>11.3.2019.</t>
  </si>
  <si>
    <t>30.1.2019.</t>
  </si>
  <si>
    <t>Petrol d.o.o. (OIB: 75550985023)</t>
  </si>
  <si>
    <t>1.4.2019.</t>
  </si>
  <si>
    <t>24.9.2019.</t>
  </si>
  <si>
    <t>9.12.2019.</t>
  </si>
  <si>
    <t>2020.</t>
  </si>
  <si>
    <t>1-20-MV</t>
  </si>
  <si>
    <t>3-20-BN</t>
  </si>
  <si>
    <t>4-20-BN</t>
  </si>
  <si>
    <t>6-20-BN</t>
  </si>
  <si>
    <t>7-20-BN</t>
  </si>
  <si>
    <t>8-20-MV</t>
  </si>
  <si>
    <t>9-20-MV</t>
  </si>
  <si>
    <t>10-20-MV</t>
  </si>
  <si>
    <t>11-20-BN</t>
  </si>
  <si>
    <t>Namještaj Dječja knjižnica</t>
  </si>
  <si>
    <t>13-20-BN</t>
  </si>
  <si>
    <t>Projektiranje Dječje knjižnice (Smareglina 2, Pula)</t>
  </si>
  <si>
    <t>14-20-BN</t>
  </si>
  <si>
    <t>Uređenje prostora Dječje knjižnice (Smareglina 2, Pula)</t>
  </si>
  <si>
    <t>09000000</t>
  </si>
  <si>
    <t>29.1.2020.</t>
  </si>
  <si>
    <t>31.12.2020.</t>
  </si>
  <si>
    <t>17.1.2020.</t>
  </si>
  <si>
    <t>16.10.2020.</t>
  </si>
  <si>
    <t>Primat Logistika d.o.o. (OIB: 64645054565)</t>
  </si>
  <si>
    <t>23.1.2020.</t>
  </si>
  <si>
    <t>7.8.2020.</t>
  </si>
  <si>
    <t>Triptih d.o.o. (OIB: 58952814413)</t>
  </si>
  <si>
    <t>2.12.2020.</t>
  </si>
  <si>
    <t>Castrum Pula 97 d.o.o. (OIB: 62830233394)</t>
  </si>
  <si>
    <t>Ugovor sklopio Grad Pula na temelju ovlaštenja nakon provedenog otvorenog postupka (zajednička nabava)</t>
  </si>
  <si>
    <t>A1 Hrvatska d.o.o. (OIB: 29524210204)</t>
  </si>
  <si>
    <t>Ugovor sklopljen na temelju okvirnog sporazuma s Metronet d.d. - pripojen A1 Hrvatska d.o.o. (zajednička nabava Grad Pula)</t>
  </si>
  <si>
    <t>14.4.2020.</t>
  </si>
  <si>
    <t>15.4.2020.</t>
  </si>
  <si>
    <t>14.4.2021.</t>
  </si>
  <si>
    <t>HEP-Opskrba d.o.o. (OIB: 63073332379)</t>
  </si>
  <si>
    <t>1.7.2020.</t>
  </si>
  <si>
    <t>30.6.2021.</t>
  </si>
  <si>
    <t>2018/S 0F3-0002396</t>
  </si>
  <si>
    <t>14.10.2019.</t>
  </si>
  <si>
    <t>1.12.2018.</t>
  </si>
  <si>
    <t>30.11.2019.</t>
  </si>
  <si>
    <t>17.10.2019.</t>
  </si>
  <si>
    <t>1.12.2019.</t>
  </si>
  <si>
    <t>30.11.2020.</t>
  </si>
  <si>
    <t>1.6.2019.</t>
  </si>
  <si>
    <t>31.5.2020.</t>
  </si>
  <si>
    <t>Zajednica ponuditelja Croatia osiguranje d.d. i Izvor osiguranje (OIB: 26187994862)</t>
  </si>
  <si>
    <t>1.11.2020.</t>
  </si>
  <si>
    <t>31.10.2021.</t>
  </si>
  <si>
    <t>1.12.2020.</t>
  </si>
  <si>
    <t>30.11.2021.</t>
  </si>
  <si>
    <t>1.6.2020.</t>
  </si>
  <si>
    <t>31.5.2021.</t>
  </si>
  <si>
    <t>2019/S 0F3-0021796</t>
  </si>
  <si>
    <t>Zajednica ponuditelja Croatia osiguranje d.d. i Izvor osiguranje d.d. (OIB: 26187994862)</t>
  </si>
  <si>
    <t>2019/S 0F3-0017252</t>
  </si>
  <si>
    <t>2020/S 0F3-0016087</t>
  </si>
  <si>
    <t>2020/S 0F3-0022182</t>
  </si>
  <si>
    <t>2020/S 0F3-0039674</t>
  </si>
  <si>
    <t>Isplaćeno 2% više (hladnija zima)</t>
  </si>
  <si>
    <t>Isplaćeno 4% više (dodatno osiguranje opreme i promjene u osiguranju zaposlenika)</t>
  </si>
  <si>
    <t>Isplaćeno 7% više (higijenske potrepštine Covid-19)</t>
  </si>
  <si>
    <t>8-19-MV</t>
  </si>
  <si>
    <t>9-19-MV</t>
  </si>
  <si>
    <t>5-20-MV</t>
  </si>
  <si>
    <t>2021.</t>
  </si>
  <si>
    <t>3-21-BN</t>
  </si>
  <si>
    <t>18.1.2021.</t>
  </si>
  <si>
    <t>31.12.2021.</t>
  </si>
  <si>
    <t>5-21-BN</t>
  </si>
  <si>
    <t>Rijeka Trans d.o.o., (OIB: 08418011938)</t>
  </si>
  <si>
    <t>8.2.2021.</t>
  </si>
  <si>
    <t>6-21-BN</t>
  </si>
  <si>
    <t>1-21-MV</t>
  </si>
  <si>
    <t>4-21-MV</t>
  </si>
  <si>
    <t>7-21-MV</t>
  </si>
  <si>
    <t>9-21-MV</t>
  </si>
  <si>
    <t>12-21-BN</t>
  </si>
  <si>
    <t>Izrada, dobava i montaža tribina za Odjel za mlade</t>
  </si>
  <si>
    <t>Isplaćeno 39% više (veći troškovi grijanja i radovi)</t>
  </si>
  <si>
    <t>Isplaćeno 10% više (dodatni brojevi u VPN mreži)</t>
  </si>
  <si>
    <t>Isplaćeno 21% više (veći troškovi energenata)</t>
  </si>
  <si>
    <t>Isplaćeno 5% više (priključci Dječja knjižnica)</t>
  </si>
  <si>
    <t>1.11.2021.</t>
  </si>
  <si>
    <t>31.10.2022.</t>
  </si>
  <si>
    <t>26.10.2021.</t>
  </si>
  <si>
    <t>Lab 1 d.o.o. (OIB: 13732358661)</t>
  </si>
  <si>
    <t>1.7.2021.</t>
  </si>
  <si>
    <t>30.6.2022.</t>
  </si>
  <si>
    <t>Insepo d.o.o. (OIB: 92528715879)</t>
  </si>
  <si>
    <t>11.8.2021.</t>
  </si>
  <si>
    <t>10.8.2022.</t>
  </si>
  <si>
    <t>1.6.2021.</t>
  </si>
  <si>
    <t>31.5.2022.</t>
  </si>
  <si>
    <t>Zajednica ponuditelja Croatia osiguranje d.d. i Generali osiguranje d.d. (OIB: 26187994862)</t>
  </si>
  <si>
    <t>Isplaćeno 2% više (dodatni materijal za obradu nabavljene građe)</t>
  </si>
  <si>
    <t>2022.</t>
  </si>
  <si>
    <t>5-22-BN</t>
  </si>
  <si>
    <t>1.2.2022.</t>
  </si>
  <si>
    <t>31.1.2023.</t>
  </si>
  <si>
    <t>31.12.2022.</t>
  </si>
  <si>
    <t>2022/S 0F3-0003598</t>
  </si>
  <si>
    <t>2021/S F14-0013490</t>
  </si>
  <si>
    <t>3-22-BN</t>
  </si>
  <si>
    <t>10.2.2022.</t>
  </si>
  <si>
    <t>6-22-BN</t>
  </si>
  <si>
    <t>8-22-BN</t>
  </si>
  <si>
    <t>Isplaćeno 37% više (veći troškovi energenata)</t>
  </si>
  <si>
    <t>1-22-BN</t>
  </si>
  <si>
    <t>4-22-MV</t>
  </si>
  <si>
    <t>9-22-MV</t>
  </si>
  <si>
    <t>11-22-BN</t>
  </si>
  <si>
    <t>Namještaj za Odjel za mlade</t>
  </si>
  <si>
    <t>12-22-BN</t>
  </si>
  <si>
    <t>Elektroinstalaterski radovi, zamjena sustava za vatrodojavu, protuprovalu i videonadzor u Središnjoj knjižnici</t>
  </si>
  <si>
    <t>13-22-BN</t>
  </si>
  <si>
    <t>Suho čišćenje i bojanje zidova Središnje knjižnice (I. faza)</t>
  </si>
  <si>
    <t>14-22-BN</t>
  </si>
  <si>
    <t>Dobava stropnih rasvjetnih tijela za Odjel posudbe Središnje knjižnice</t>
  </si>
  <si>
    <t>15-22-BN</t>
  </si>
  <si>
    <t>Čišćenje podova i inventara Središnje knjižnice (I. faza) nakon požara</t>
  </si>
  <si>
    <t>16-22-BN</t>
  </si>
  <si>
    <t>Dobava i postavljanje linoleuma u Središnjoj knjižnici</t>
  </si>
  <si>
    <t>39155000</t>
  </si>
  <si>
    <t>45310000</t>
  </si>
  <si>
    <t>45442110</t>
  </si>
  <si>
    <t>31524120</t>
  </si>
  <si>
    <t>90919000</t>
  </si>
  <si>
    <t>45432100</t>
  </si>
  <si>
    <t>1.6.2022.</t>
  </si>
  <si>
    <t>31.5.2023.</t>
  </si>
  <si>
    <t>1.7.2022.</t>
  </si>
  <si>
    <t>30.6.2023.</t>
  </si>
  <si>
    <t>11.8.2022.</t>
  </si>
  <si>
    <t>10.8.2023.</t>
  </si>
  <si>
    <t>Primat-Rd d.o.o. (OIB: 03868412563)</t>
  </si>
  <si>
    <t>Elput d.o.o. (OIB: 76400016180)</t>
  </si>
  <si>
    <t>Final Dekor d.o.o. (OIB: 61274399850)</t>
  </si>
  <si>
    <t>Lumenart d.o.o. (OIB: 04572364173)</t>
  </si>
  <si>
    <t>28.7.2022.</t>
  </si>
  <si>
    <t>30.11.2022.</t>
  </si>
  <si>
    <t>19.8.2022.</t>
  </si>
  <si>
    <t>30.9.2022.</t>
  </si>
  <si>
    <t>15.11.2022.</t>
  </si>
  <si>
    <t>12.10.2022.</t>
  </si>
  <si>
    <t>20.11.2022.</t>
  </si>
  <si>
    <t>Zajednica ponuditelja Aurea d.o.o., I.vem d.o.o., Nove istarske knjižare d.o.o., Istarske knjižare ugostiteljstvo d.o.o. (OIB: 70374068857)</t>
  </si>
  <si>
    <t>2022/S 0F3-0033402</t>
  </si>
  <si>
    <t>17-22-BN</t>
  </si>
  <si>
    <t>Zamjena staklenih stijena lifta napuklih u požaru</t>
  </si>
  <si>
    <t>45313100</t>
  </si>
  <si>
    <t>31.8.2022.</t>
  </si>
  <si>
    <t>7.11.2022.</t>
  </si>
  <si>
    <t>15.12.2022.</t>
  </si>
  <si>
    <t>14.11.2022.</t>
  </si>
  <si>
    <t>25.11.2022.</t>
  </si>
  <si>
    <t>1.12.2022.</t>
  </si>
  <si>
    <t>Isplaćeno 41% više (veći troškovi energenata)</t>
  </si>
  <si>
    <t>Isplaćeno 5% više (promjene u priključcima)</t>
  </si>
  <si>
    <t>2023.</t>
  </si>
  <si>
    <t>3-23-BN</t>
  </si>
  <si>
    <t>5-23-BN</t>
  </si>
  <si>
    <t>8.2.2023.</t>
  </si>
  <si>
    <t>1.2.2023.</t>
  </si>
  <si>
    <t>7.2.2024.</t>
  </si>
  <si>
    <t>31.1.2024.</t>
  </si>
  <si>
    <t>1-23-BN</t>
  </si>
  <si>
    <t>4-23-BN</t>
  </si>
  <si>
    <t>6-23-BN</t>
  </si>
  <si>
    <t>7-23-BN</t>
  </si>
  <si>
    <t>8-23-BN</t>
  </si>
  <si>
    <t>9-23-BN</t>
  </si>
  <si>
    <t>12-23-BN</t>
  </si>
  <si>
    <t>11-23-MV</t>
  </si>
  <si>
    <t>14-23-BN</t>
  </si>
  <si>
    <t>15-23-BN</t>
  </si>
  <si>
    <t>Namještaj za Odjel posudbe Središnje knjižnice</t>
  </si>
  <si>
    <t>Suho čišćenje i bojanje zidova Središnje knjižnice (II. faza) nakon požara</t>
  </si>
  <si>
    <t>Zidne obloge i police za Odjel posudbe Središnje knjižnice</t>
  </si>
  <si>
    <t>Osobna računala</t>
  </si>
  <si>
    <t>Otvoreni</t>
  </si>
  <si>
    <t>Adria Grupa d.o.o. (OIB: 06637660960)</t>
  </si>
  <si>
    <t>Tepih Land d.o.o. (OIB: 79704856955)</t>
  </si>
  <si>
    <t>Liftmont d.o.o. (OIB: 01448994969)</t>
  </si>
  <si>
    <t>2023/S 0F2-0031288</t>
  </si>
  <si>
    <t>Primat-RD d.o.o. (OIB: 03868412563)</t>
  </si>
  <si>
    <t>Stolar interijeri vl. Matteo Vesel (OIB: 47946471128)</t>
  </si>
  <si>
    <t>Isplaćeno 1% više (promjene u broju zaposlenih - premija DZO)</t>
  </si>
  <si>
    <t>1.7.2023.</t>
  </si>
  <si>
    <t>1.11.2022.</t>
  </si>
  <si>
    <t>31.10.2023.</t>
  </si>
  <si>
    <t>1.11.2023.</t>
  </si>
  <si>
    <t>HGSPOT Grupa d.o.o. (OIB: 65553879500)</t>
  </si>
  <si>
    <t>Zajednica ponuditelja Aurea d.o.o., I.vem d.o.o., Nove istarske knjižare d.o.o. (OIB: 70374068857)</t>
  </si>
  <si>
    <t>14.8.2023.</t>
  </si>
  <si>
    <t>13.8.2024.</t>
  </si>
  <si>
    <t>30.6.2024.</t>
  </si>
  <si>
    <t>2.6.2023.</t>
  </si>
  <si>
    <t>31.10.2024.</t>
  </si>
  <si>
    <t>Pregovarački postupak bez prethodne objave</t>
  </si>
  <si>
    <t>Adriatic Osiguranje d.d. (OIB: 94472454976)</t>
  </si>
  <si>
    <t>1.9.2023.</t>
  </si>
  <si>
    <t>29.2.2024.</t>
  </si>
  <si>
    <t>-</t>
  </si>
  <si>
    <t>11.9.2023.</t>
  </si>
  <si>
    <t>10.12.2023.</t>
  </si>
  <si>
    <t>21.6.2023.</t>
  </si>
  <si>
    <t>31.7.2023.</t>
  </si>
  <si>
    <t>12.9.2023.</t>
  </si>
  <si>
    <t>15.12.2023.</t>
  </si>
  <si>
    <t>23.10.2023.</t>
  </si>
  <si>
    <t>Ugovor sklopljen na temelju pregovaračkog postupka bez prethodne objave (zajednička nabava Grad Pula)</t>
  </si>
  <si>
    <t>28.12.2023.</t>
  </si>
  <si>
    <t>Produljenje roka za dostavu s obzirom na transport iz inozemstva</t>
  </si>
  <si>
    <t>16% veći troškovi zbog nepredviđenih radova na montaži</t>
  </si>
  <si>
    <t>2.11.2023.</t>
  </si>
  <si>
    <t>30.10.2023.</t>
  </si>
  <si>
    <t>31.12.2023.</t>
  </si>
  <si>
    <t>30% veći troškovi zbog porasta potrošnje materijala za čišćenje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</si>
</sst>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_-* #,##0.00\ [$€-1]_-;\-* #,##0.00\ [$€-1]_-;_-* &quot;-&quot;??\ [$€-1]_-;_-@_-"/>
    <numFmt numFmtId="166" formatCode="_-* #,##0.00\ [$€-41A]_-;\-* #,##0.00\ [$€-41A]_-;_-* &quot;-&quot;??\ [$€-41A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0" fillId="0" borderId="1" xfId="0" applyNumberFormat="1" applyFill="1" applyBorder="1" applyAlignment="1"/>
    <xf numFmtId="0" fontId="0" fillId="0" borderId="0" xfId="0" applyFill="1"/>
    <xf numFmtId="49" fontId="3" fillId="0" borderId="1" xfId="0" applyNumberFormat="1" applyFont="1" applyFill="1" applyBorder="1" applyAlignment="1"/>
    <xf numFmtId="49" fontId="0" fillId="0" borderId="1" xfId="0" applyNumberFormat="1" applyFill="1" applyBorder="1" applyAlignment="1">
      <alignment horizontal="left" vertical="center" wrapText="1"/>
    </xf>
    <xf numFmtId="44" fontId="0" fillId="0" borderId="1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right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6" borderId="1" xfId="0" applyFill="1" applyBorder="1"/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center" vertical="center"/>
    </xf>
    <xf numFmtId="0" fontId="0" fillId="0" borderId="1" xfId="0" applyFill="1" applyBorder="1"/>
    <xf numFmtId="165" fontId="0" fillId="0" borderId="1" xfId="0" applyNumberFormat="1" applyBorder="1" applyAlignment="1">
      <alignment horizontal="right" vertical="center"/>
    </xf>
    <xf numFmtId="165" fontId="0" fillId="0" borderId="1" xfId="0" applyNumberFormat="1" applyFill="1" applyBorder="1" applyAlignment="1">
      <alignment horizontal="right" vertical="center"/>
    </xf>
    <xf numFmtId="166" fontId="0" fillId="0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 wrapText="1"/>
    </xf>
    <xf numFmtId="165" fontId="0" fillId="6" borderId="1" xfId="1" applyNumberFormat="1" applyFont="1" applyFill="1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2:R11"/>
  <sheetViews>
    <sheetView workbookViewId="0">
      <selection activeCell="B11" sqref="B11"/>
    </sheetView>
  </sheetViews>
  <sheetFormatPr defaultRowHeight="15" x14ac:dyDescent="0.25"/>
  <cols>
    <col min="1" max="1" width="11.5703125" customWidth="1"/>
    <col min="2" max="2" width="23.5703125" customWidth="1"/>
    <col min="3" max="3" width="9.140625" customWidth="1"/>
    <col min="4" max="4" width="18" customWidth="1"/>
    <col min="5" max="5" width="13.5703125" customWidth="1"/>
    <col min="6" max="6" width="21.5703125" customWidth="1"/>
    <col min="7" max="7" width="15.28515625" customWidth="1"/>
    <col min="8" max="8" width="10.42578125" customWidth="1"/>
    <col min="9" max="9" width="10.5703125" customWidth="1"/>
    <col min="10" max="10" width="15.140625" bestFit="1" customWidth="1"/>
    <col min="11" max="11" width="14.5703125" customWidth="1"/>
    <col min="12" max="12" width="17.140625" customWidth="1"/>
    <col min="13" max="13" width="15.28515625" bestFit="1" customWidth="1"/>
    <col min="14" max="14" width="14.28515625" customWidth="1"/>
    <col min="15" max="15" width="13.5703125" customWidth="1"/>
    <col min="16" max="16" width="16.85546875" customWidth="1"/>
    <col min="17" max="17" width="12" customWidth="1"/>
    <col min="18" max="18" width="13.28515625" customWidth="1"/>
  </cols>
  <sheetData>
    <row r="2" spans="1:18" x14ac:dyDescent="0.25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x14ac:dyDescent="0.25">
      <c r="A3" s="4" t="s">
        <v>0</v>
      </c>
      <c r="B3" s="4" t="s">
        <v>2</v>
      </c>
      <c r="C3" s="4" t="s">
        <v>4</v>
      </c>
      <c r="D3" s="4" t="s">
        <v>6</v>
      </c>
      <c r="E3" s="4" t="s">
        <v>8</v>
      </c>
      <c r="F3" s="4" t="s">
        <v>10</v>
      </c>
      <c r="G3" s="4" t="s">
        <v>12</v>
      </c>
      <c r="H3" s="4" t="s">
        <v>14</v>
      </c>
      <c r="I3" s="4" t="s">
        <v>16</v>
      </c>
      <c r="J3" s="4" t="s">
        <v>18</v>
      </c>
      <c r="K3" s="4" t="s">
        <v>20</v>
      </c>
      <c r="L3" s="4" t="s">
        <v>22</v>
      </c>
      <c r="M3" s="4" t="s">
        <v>24</v>
      </c>
      <c r="N3" s="4" t="s">
        <v>26</v>
      </c>
      <c r="O3" s="4" t="s">
        <v>28</v>
      </c>
      <c r="P3" s="4" t="s">
        <v>30</v>
      </c>
      <c r="Q3" s="4" t="s">
        <v>32</v>
      </c>
    </row>
    <row r="4" spans="1:18" s="1" customFormat="1" ht="45" x14ac:dyDescent="0.25">
      <c r="A4" s="5" t="s">
        <v>1</v>
      </c>
      <c r="B4" s="5" t="s">
        <v>3</v>
      </c>
      <c r="C4" s="5" t="s">
        <v>5</v>
      </c>
      <c r="D4" s="5" t="s">
        <v>7</v>
      </c>
      <c r="E4" s="5" t="s">
        <v>9</v>
      </c>
      <c r="F4" s="5" t="s">
        <v>11</v>
      </c>
      <c r="G4" s="5" t="s">
        <v>13</v>
      </c>
      <c r="H4" s="5" t="s">
        <v>15</v>
      </c>
      <c r="I4" s="5" t="s">
        <v>17</v>
      </c>
      <c r="J4" s="5" t="s">
        <v>19</v>
      </c>
      <c r="K4" s="5" t="s">
        <v>21</v>
      </c>
      <c r="L4" s="5" t="s">
        <v>23</v>
      </c>
      <c r="M4" s="5" t="s">
        <v>25</v>
      </c>
      <c r="N4" s="5" t="s">
        <v>27</v>
      </c>
      <c r="O4" s="5" t="s">
        <v>29</v>
      </c>
      <c r="P4" s="5" t="s">
        <v>31</v>
      </c>
      <c r="Q4" s="5" t="s">
        <v>33</v>
      </c>
    </row>
    <row r="5" spans="1:18" s="3" customFormat="1" ht="135" x14ac:dyDescent="0.25">
      <c r="A5" s="6" t="s">
        <v>42</v>
      </c>
      <c r="B5" s="2" t="s">
        <v>34</v>
      </c>
      <c r="C5" s="9">
        <v>30125110</v>
      </c>
      <c r="D5" s="6" t="s">
        <v>50</v>
      </c>
      <c r="E5" s="6" t="s">
        <v>51</v>
      </c>
      <c r="F5" s="6" t="s">
        <v>66</v>
      </c>
      <c r="G5" s="8"/>
      <c r="H5" s="6" t="s">
        <v>52</v>
      </c>
      <c r="I5" s="6" t="s">
        <v>53</v>
      </c>
      <c r="J5" s="23">
        <v>52696.6</v>
      </c>
      <c r="K5" s="23">
        <v>13174.15</v>
      </c>
      <c r="L5" s="23">
        <v>65870.75</v>
      </c>
      <c r="M5" s="6" t="s">
        <v>53</v>
      </c>
      <c r="N5" s="10">
        <v>25300.15</v>
      </c>
      <c r="O5" s="6"/>
      <c r="P5" s="6" t="s">
        <v>116</v>
      </c>
      <c r="Q5" s="6"/>
    </row>
    <row r="6" spans="1:18" s="1" customFormat="1" ht="30" x14ac:dyDescent="0.25">
      <c r="A6" s="6" t="s">
        <v>43</v>
      </c>
      <c r="B6" s="2" t="s">
        <v>44</v>
      </c>
      <c r="C6" s="9">
        <v>31700000</v>
      </c>
      <c r="D6" s="6"/>
      <c r="E6" s="6" t="s">
        <v>68</v>
      </c>
      <c r="F6" s="6" t="s">
        <v>63</v>
      </c>
      <c r="G6" s="6"/>
      <c r="H6" s="6" t="s">
        <v>62</v>
      </c>
      <c r="I6" s="6" t="s">
        <v>55</v>
      </c>
      <c r="J6" s="10">
        <v>68750</v>
      </c>
      <c r="K6" s="10">
        <v>17187.5</v>
      </c>
      <c r="L6" s="10">
        <v>85937.5</v>
      </c>
      <c r="M6" s="6" t="s">
        <v>55</v>
      </c>
      <c r="N6" s="10">
        <v>85937.5</v>
      </c>
      <c r="O6" s="6"/>
      <c r="P6" s="6"/>
      <c r="Q6" s="6"/>
      <c r="R6" s="7"/>
    </row>
    <row r="7" spans="1:18" s="1" customFormat="1" ht="30" x14ac:dyDescent="0.25">
      <c r="A7" s="6" t="s">
        <v>45</v>
      </c>
      <c r="B7" s="2" t="s">
        <v>35</v>
      </c>
      <c r="C7" s="9">
        <v>39800000</v>
      </c>
      <c r="D7" s="6"/>
      <c r="E7" s="6" t="s">
        <v>68</v>
      </c>
      <c r="F7" s="6" t="s">
        <v>64</v>
      </c>
      <c r="G7" s="6"/>
      <c r="H7" s="6" t="s">
        <v>61</v>
      </c>
      <c r="I7" s="6" t="s">
        <v>55</v>
      </c>
      <c r="J7" s="10">
        <v>36334.25</v>
      </c>
      <c r="K7" s="10">
        <v>9083.56</v>
      </c>
      <c r="L7" s="10">
        <v>45417.81</v>
      </c>
      <c r="M7" s="6" t="s">
        <v>55</v>
      </c>
      <c r="N7" s="10">
        <v>30673.79</v>
      </c>
      <c r="O7" s="6"/>
      <c r="P7" s="6"/>
      <c r="Q7" s="6"/>
      <c r="R7" s="7"/>
    </row>
    <row r="8" spans="1:18" s="1" customFormat="1" ht="30" x14ac:dyDescent="0.25">
      <c r="A8" s="6" t="s">
        <v>46</v>
      </c>
      <c r="B8" s="2" t="s">
        <v>36</v>
      </c>
      <c r="C8" s="9" t="s">
        <v>56</v>
      </c>
      <c r="D8" s="6"/>
      <c r="E8" s="6" t="s">
        <v>68</v>
      </c>
      <c r="F8" s="6" t="s">
        <v>65</v>
      </c>
      <c r="G8" s="6"/>
      <c r="H8" s="6" t="s">
        <v>61</v>
      </c>
      <c r="I8" s="6" t="s">
        <v>55</v>
      </c>
      <c r="J8" s="10">
        <v>84040</v>
      </c>
      <c r="K8" s="10">
        <v>21010</v>
      </c>
      <c r="L8" s="10">
        <v>105050</v>
      </c>
      <c r="M8" s="6" t="s">
        <v>55</v>
      </c>
      <c r="N8" s="10">
        <v>65275</v>
      </c>
      <c r="O8" s="6"/>
      <c r="P8" s="6"/>
      <c r="Q8" s="6"/>
      <c r="R8" s="7"/>
    </row>
    <row r="9" spans="1:18" s="1" customFormat="1" ht="30" x14ac:dyDescent="0.25">
      <c r="A9" s="6" t="s">
        <v>47</v>
      </c>
      <c r="B9" s="2" t="s">
        <v>37</v>
      </c>
      <c r="C9" s="9" t="s">
        <v>57</v>
      </c>
      <c r="D9" s="6"/>
      <c r="E9" s="6" t="s">
        <v>68</v>
      </c>
      <c r="F9" s="6" t="s">
        <v>64</v>
      </c>
      <c r="G9" s="6"/>
      <c r="H9" s="6" t="s">
        <v>61</v>
      </c>
      <c r="I9" s="6" t="s">
        <v>55</v>
      </c>
      <c r="J9" s="10">
        <v>33256.5</v>
      </c>
      <c r="K9" s="10">
        <v>8314.1200000000008</v>
      </c>
      <c r="L9" s="10">
        <v>41570.620000000003</v>
      </c>
      <c r="M9" s="6" t="s">
        <v>55</v>
      </c>
      <c r="N9" s="29">
        <v>41570.629999999997</v>
      </c>
      <c r="O9" s="6"/>
      <c r="P9" s="6"/>
      <c r="Q9" s="6"/>
      <c r="R9" s="7"/>
    </row>
    <row r="10" spans="1:18" s="1" customFormat="1" ht="150" x14ac:dyDescent="0.25">
      <c r="A10" s="6" t="s">
        <v>48</v>
      </c>
      <c r="B10" s="2" t="s">
        <v>38</v>
      </c>
      <c r="C10" s="9" t="s">
        <v>58</v>
      </c>
      <c r="D10" s="6" t="s">
        <v>69</v>
      </c>
      <c r="E10" s="6" t="s">
        <v>51</v>
      </c>
      <c r="F10" s="6" t="s">
        <v>117</v>
      </c>
      <c r="G10" s="6"/>
      <c r="H10" s="8" t="s">
        <v>62</v>
      </c>
      <c r="I10" s="8" t="s">
        <v>126</v>
      </c>
      <c r="J10" s="23">
        <v>24180</v>
      </c>
      <c r="K10" s="23">
        <v>6045</v>
      </c>
      <c r="L10" s="23">
        <v>30225</v>
      </c>
      <c r="M10" s="8" t="s">
        <v>126</v>
      </c>
      <c r="N10" s="30">
        <v>30257.3</v>
      </c>
      <c r="O10" s="6"/>
      <c r="P10" s="6" t="s">
        <v>118</v>
      </c>
      <c r="Q10" s="6"/>
      <c r="R10" s="7"/>
    </row>
    <row r="11" spans="1:18" s="1" customFormat="1" ht="120" x14ac:dyDescent="0.25">
      <c r="A11" s="6" t="s">
        <v>49</v>
      </c>
      <c r="B11" s="2" t="s">
        <v>39</v>
      </c>
      <c r="C11" s="9" t="s">
        <v>59</v>
      </c>
      <c r="D11" s="6" t="s">
        <v>125</v>
      </c>
      <c r="E11" s="6" t="s">
        <v>51</v>
      </c>
      <c r="F11" s="6" t="s">
        <v>67</v>
      </c>
      <c r="G11" s="6"/>
      <c r="H11" s="8" t="s">
        <v>127</v>
      </c>
      <c r="I11" s="8" t="s">
        <v>128</v>
      </c>
      <c r="J11" s="23">
        <v>4121.5200000000004</v>
      </c>
      <c r="K11" s="23">
        <v>1030.3800000000001</v>
      </c>
      <c r="L11" s="23">
        <v>5151.8999999999996</v>
      </c>
      <c r="M11" s="8" t="s">
        <v>128</v>
      </c>
      <c r="N11" s="23">
        <v>4269.17</v>
      </c>
      <c r="O11" s="6"/>
      <c r="P11" s="6" t="s">
        <v>54</v>
      </c>
      <c r="Q11" s="6"/>
      <c r="R11" s="7"/>
    </row>
  </sheetData>
  <pageMargins left="0.7" right="0.7" top="0.75" bottom="0.75" header="0.3" footer="0.3"/>
  <pageSetup paperSize="8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2:Q14"/>
  <sheetViews>
    <sheetView workbookViewId="0">
      <selection activeCell="D12" sqref="D12"/>
    </sheetView>
  </sheetViews>
  <sheetFormatPr defaultRowHeight="15" x14ac:dyDescent="0.25"/>
  <cols>
    <col min="1" max="1" width="11.5703125" customWidth="1"/>
    <col min="2" max="2" width="23.5703125" customWidth="1"/>
    <col min="3" max="3" width="9.140625" customWidth="1"/>
    <col min="4" max="4" width="18" customWidth="1"/>
    <col min="5" max="5" width="13.5703125" customWidth="1"/>
    <col min="6" max="6" width="21.5703125" customWidth="1"/>
    <col min="7" max="7" width="15.28515625" customWidth="1"/>
    <col min="8" max="8" width="10.42578125" customWidth="1"/>
    <col min="9" max="9" width="10.5703125" customWidth="1"/>
    <col min="10" max="10" width="15.140625" bestFit="1" customWidth="1"/>
    <col min="11" max="11" width="14.5703125" customWidth="1"/>
    <col min="12" max="12" width="17.140625" customWidth="1"/>
    <col min="13" max="13" width="15.28515625" bestFit="1" customWidth="1"/>
    <col min="14" max="14" width="14.28515625" customWidth="1"/>
    <col min="15" max="15" width="13.5703125" customWidth="1"/>
    <col min="16" max="16" width="16.85546875" customWidth="1"/>
    <col min="17" max="17" width="12" customWidth="1"/>
    <col min="18" max="18" width="13.28515625" customWidth="1"/>
  </cols>
  <sheetData>
    <row r="2" spans="1:17" x14ac:dyDescent="0.25">
      <c r="A2" s="11" t="s">
        <v>70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5">
      <c r="A3" s="4" t="s">
        <v>0</v>
      </c>
      <c r="B3" s="4" t="s">
        <v>2</v>
      </c>
      <c r="C3" s="4" t="s">
        <v>4</v>
      </c>
      <c r="D3" s="4" t="s">
        <v>6</v>
      </c>
      <c r="E3" s="4" t="s">
        <v>8</v>
      </c>
      <c r="F3" s="4" t="s">
        <v>10</v>
      </c>
      <c r="G3" s="4" t="s">
        <v>12</v>
      </c>
      <c r="H3" s="4" t="s">
        <v>14</v>
      </c>
      <c r="I3" s="4" t="s">
        <v>16</v>
      </c>
      <c r="J3" s="4" t="s">
        <v>18</v>
      </c>
      <c r="K3" s="4" t="s">
        <v>20</v>
      </c>
      <c r="L3" s="4" t="s">
        <v>22</v>
      </c>
      <c r="M3" s="4" t="s">
        <v>24</v>
      </c>
      <c r="N3" s="4" t="s">
        <v>26</v>
      </c>
      <c r="O3" s="4" t="s">
        <v>28</v>
      </c>
      <c r="P3" s="4" t="s">
        <v>30</v>
      </c>
      <c r="Q3" s="4" t="s">
        <v>32</v>
      </c>
    </row>
    <row r="4" spans="1:17" ht="45" x14ac:dyDescent="0.25">
      <c r="A4" s="5" t="s">
        <v>1</v>
      </c>
      <c r="B4" s="5" t="s">
        <v>3</v>
      </c>
      <c r="C4" s="5" t="s">
        <v>5</v>
      </c>
      <c r="D4" s="5" t="s">
        <v>7</v>
      </c>
      <c r="E4" s="5" t="s">
        <v>9</v>
      </c>
      <c r="F4" s="5" t="s">
        <v>11</v>
      </c>
      <c r="G4" s="5" t="s">
        <v>13</v>
      </c>
      <c r="H4" s="5" t="s">
        <v>15</v>
      </c>
      <c r="I4" s="5" t="s">
        <v>17</v>
      </c>
      <c r="J4" s="5" t="s">
        <v>19</v>
      </c>
      <c r="K4" s="5" t="s">
        <v>21</v>
      </c>
      <c r="L4" s="5" t="s">
        <v>23</v>
      </c>
      <c r="M4" s="5" t="s">
        <v>25</v>
      </c>
      <c r="N4" s="5" t="s">
        <v>27</v>
      </c>
      <c r="O4" s="5" t="s">
        <v>29</v>
      </c>
      <c r="P4" s="5" t="s">
        <v>31</v>
      </c>
      <c r="Q4" s="5" t="s">
        <v>33</v>
      </c>
    </row>
    <row r="5" spans="1:17" ht="135" x14ac:dyDescent="0.25">
      <c r="A5" s="16" t="s">
        <v>71</v>
      </c>
      <c r="B5" s="13" t="s">
        <v>34</v>
      </c>
      <c r="C5" s="16">
        <v>22800000</v>
      </c>
      <c r="D5" s="25" t="s">
        <v>143</v>
      </c>
      <c r="E5" s="6" t="s">
        <v>51</v>
      </c>
      <c r="F5" s="6" t="s">
        <v>66</v>
      </c>
      <c r="G5" s="14"/>
      <c r="H5" s="25" t="s">
        <v>53</v>
      </c>
      <c r="I5" s="25" t="s">
        <v>119</v>
      </c>
      <c r="J5" s="23">
        <v>52696.6</v>
      </c>
      <c r="K5" s="23">
        <v>13174.15</v>
      </c>
      <c r="L5" s="23">
        <v>65870.75</v>
      </c>
      <c r="M5" s="25" t="s">
        <v>119</v>
      </c>
      <c r="N5" s="27">
        <v>19518.189999999999</v>
      </c>
      <c r="O5" s="14"/>
      <c r="P5" s="6" t="s">
        <v>116</v>
      </c>
      <c r="Q5" s="14"/>
    </row>
    <row r="6" spans="1:17" ht="30" x14ac:dyDescent="0.25">
      <c r="A6" s="16" t="s">
        <v>72</v>
      </c>
      <c r="B6" s="13" t="s">
        <v>44</v>
      </c>
      <c r="C6" s="16">
        <v>31700000</v>
      </c>
      <c r="D6" s="14"/>
      <c r="E6" s="6" t="s">
        <v>68</v>
      </c>
      <c r="F6" s="6" t="s">
        <v>63</v>
      </c>
      <c r="G6" s="14"/>
      <c r="H6" s="16" t="s">
        <v>82</v>
      </c>
      <c r="I6" s="16" t="s">
        <v>83</v>
      </c>
      <c r="J6" s="17">
        <v>47500</v>
      </c>
      <c r="K6" s="17">
        <v>11875</v>
      </c>
      <c r="L6" s="17">
        <v>59375</v>
      </c>
      <c r="M6" s="16" t="s">
        <v>83</v>
      </c>
      <c r="N6" s="27">
        <v>59375</v>
      </c>
      <c r="O6" s="14"/>
      <c r="P6" s="14"/>
      <c r="Q6" s="14"/>
    </row>
    <row r="7" spans="1:17" ht="30" x14ac:dyDescent="0.25">
      <c r="A7" s="16" t="s">
        <v>73</v>
      </c>
      <c r="B7" s="13" t="s">
        <v>35</v>
      </c>
      <c r="C7" s="16">
        <v>39800000</v>
      </c>
      <c r="D7" s="14"/>
      <c r="E7" s="6" t="s">
        <v>68</v>
      </c>
      <c r="F7" s="6" t="s">
        <v>64</v>
      </c>
      <c r="G7" s="14"/>
      <c r="H7" s="16" t="s">
        <v>84</v>
      </c>
      <c r="I7" s="16" t="s">
        <v>83</v>
      </c>
      <c r="J7" s="18">
        <v>16715.099999999999</v>
      </c>
      <c r="K7" s="18">
        <v>4178.78</v>
      </c>
      <c r="L7" s="18">
        <v>20893.88</v>
      </c>
      <c r="M7" s="16" t="s">
        <v>83</v>
      </c>
      <c r="N7" s="27">
        <v>20024.8</v>
      </c>
      <c r="O7" s="14"/>
      <c r="P7" s="14"/>
      <c r="Q7" s="14"/>
    </row>
    <row r="8" spans="1:17" ht="45" x14ac:dyDescent="0.25">
      <c r="A8" s="16" t="s">
        <v>74</v>
      </c>
      <c r="B8" s="13" t="s">
        <v>36</v>
      </c>
      <c r="C8" s="9" t="s">
        <v>56</v>
      </c>
      <c r="D8" s="14"/>
      <c r="E8" s="6" t="s">
        <v>68</v>
      </c>
      <c r="F8" s="9" t="s">
        <v>86</v>
      </c>
      <c r="G8" s="14"/>
      <c r="H8" s="16" t="s">
        <v>85</v>
      </c>
      <c r="I8" s="16" t="s">
        <v>83</v>
      </c>
      <c r="J8" s="19">
        <v>65569</v>
      </c>
      <c r="K8" s="19">
        <v>16392.25</v>
      </c>
      <c r="L8" s="19">
        <v>81961.25</v>
      </c>
      <c r="M8" s="16" t="s">
        <v>83</v>
      </c>
      <c r="N8" s="28">
        <v>84286.38</v>
      </c>
      <c r="O8" s="31" t="s">
        <v>147</v>
      </c>
      <c r="P8" s="14"/>
      <c r="Q8" s="14"/>
    </row>
    <row r="9" spans="1:17" ht="30" x14ac:dyDescent="0.25">
      <c r="A9" s="16" t="s">
        <v>75</v>
      </c>
      <c r="B9" s="13" t="s">
        <v>37</v>
      </c>
      <c r="C9" s="16">
        <v>22850000</v>
      </c>
      <c r="D9" s="14"/>
      <c r="E9" s="20" t="s">
        <v>68</v>
      </c>
      <c r="F9" s="20" t="s">
        <v>64</v>
      </c>
      <c r="G9" s="14"/>
      <c r="H9" s="16" t="s">
        <v>87</v>
      </c>
      <c r="I9" s="16" t="s">
        <v>83</v>
      </c>
      <c r="J9" s="19">
        <v>31108.25</v>
      </c>
      <c r="K9" s="19">
        <v>7777.06</v>
      </c>
      <c r="L9" s="19">
        <v>38885.31</v>
      </c>
      <c r="M9" s="16" t="s">
        <v>83</v>
      </c>
      <c r="N9" s="28">
        <v>38885.32</v>
      </c>
      <c r="O9" s="14"/>
      <c r="P9" s="14"/>
      <c r="Q9" s="14"/>
    </row>
    <row r="10" spans="1:17" ht="105" x14ac:dyDescent="0.25">
      <c r="A10" s="16" t="s">
        <v>150</v>
      </c>
      <c r="B10" s="13" t="s">
        <v>38</v>
      </c>
      <c r="C10" s="9" t="s">
        <v>58</v>
      </c>
      <c r="D10" s="33"/>
      <c r="E10" s="6" t="s">
        <v>51</v>
      </c>
      <c r="F10" s="6" t="s">
        <v>117</v>
      </c>
      <c r="G10" s="14"/>
      <c r="H10" s="25" t="s">
        <v>129</v>
      </c>
      <c r="I10" s="25" t="s">
        <v>109</v>
      </c>
      <c r="J10" s="27">
        <v>24180</v>
      </c>
      <c r="K10" s="27">
        <v>6045</v>
      </c>
      <c r="L10" s="27">
        <v>30225</v>
      </c>
      <c r="M10" s="25" t="s">
        <v>109</v>
      </c>
      <c r="N10" s="28">
        <v>30324.61</v>
      </c>
      <c r="O10" s="14"/>
      <c r="P10" s="6" t="s">
        <v>54</v>
      </c>
      <c r="Q10" s="14"/>
    </row>
    <row r="11" spans="1:17" ht="120" x14ac:dyDescent="0.25">
      <c r="A11" s="16" t="s">
        <v>151</v>
      </c>
      <c r="B11" s="13" t="s">
        <v>39</v>
      </c>
      <c r="C11" s="9" t="s">
        <v>59</v>
      </c>
      <c r="D11" s="33"/>
      <c r="E11" s="6" t="s">
        <v>51</v>
      </c>
      <c r="F11" s="6" t="s">
        <v>67</v>
      </c>
      <c r="G11" s="14"/>
      <c r="H11" s="25" t="s">
        <v>130</v>
      </c>
      <c r="I11" s="25" t="s">
        <v>131</v>
      </c>
      <c r="J11" s="23">
        <v>4121.5200000000004</v>
      </c>
      <c r="K11" s="23">
        <v>1030.3800000000001</v>
      </c>
      <c r="L11" s="23">
        <v>5151.8999999999996</v>
      </c>
      <c r="M11" s="25" t="s">
        <v>131</v>
      </c>
      <c r="N11" s="27">
        <v>4268.07</v>
      </c>
      <c r="O11" s="14"/>
      <c r="P11" s="6" t="s">
        <v>54</v>
      </c>
      <c r="Q11" s="14"/>
    </row>
    <row r="12" spans="1:17" ht="105" x14ac:dyDescent="0.25">
      <c r="A12" s="16" t="s">
        <v>76</v>
      </c>
      <c r="B12" s="13" t="s">
        <v>40</v>
      </c>
      <c r="C12" s="9" t="s">
        <v>60</v>
      </c>
      <c r="D12" s="25" t="s">
        <v>141</v>
      </c>
      <c r="E12" s="6" t="s">
        <v>51</v>
      </c>
      <c r="F12" s="8" t="s">
        <v>142</v>
      </c>
      <c r="G12" s="14"/>
      <c r="H12" s="25" t="s">
        <v>132</v>
      </c>
      <c r="I12" s="25" t="s">
        <v>133</v>
      </c>
      <c r="J12" s="27">
        <v>86953.96</v>
      </c>
      <c r="K12" s="27">
        <v>0</v>
      </c>
      <c r="L12" s="27">
        <v>86953.96</v>
      </c>
      <c r="M12" s="25" t="s">
        <v>133</v>
      </c>
      <c r="N12" s="28">
        <v>90904.75</v>
      </c>
      <c r="O12" s="32" t="s">
        <v>148</v>
      </c>
      <c r="P12" s="6" t="s">
        <v>54</v>
      </c>
      <c r="Q12" s="14"/>
    </row>
    <row r="13" spans="1:17" ht="45" x14ac:dyDescent="0.25">
      <c r="A13" s="16" t="s">
        <v>77</v>
      </c>
      <c r="B13" s="15" t="s">
        <v>80</v>
      </c>
      <c r="C13" s="16">
        <v>30230000</v>
      </c>
      <c r="D13" s="14"/>
      <c r="E13" s="6" t="s">
        <v>68</v>
      </c>
      <c r="F13" s="6" t="s">
        <v>63</v>
      </c>
      <c r="G13" s="14"/>
      <c r="H13" s="16" t="s">
        <v>88</v>
      </c>
      <c r="I13" s="16" t="s">
        <v>83</v>
      </c>
      <c r="J13" s="17">
        <v>47000</v>
      </c>
      <c r="K13" s="17">
        <v>11750</v>
      </c>
      <c r="L13" s="17">
        <v>58750</v>
      </c>
      <c r="M13" s="16" t="s">
        <v>83</v>
      </c>
      <c r="N13" s="27">
        <v>58750</v>
      </c>
      <c r="O13" s="14"/>
      <c r="P13" s="14"/>
      <c r="Q13" s="14"/>
    </row>
    <row r="14" spans="1:17" ht="30" x14ac:dyDescent="0.25">
      <c r="A14" s="16" t="s">
        <v>78</v>
      </c>
      <c r="B14" s="15" t="s">
        <v>81</v>
      </c>
      <c r="C14" s="16">
        <v>31710000</v>
      </c>
      <c r="D14" s="14"/>
      <c r="E14" s="6" t="s">
        <v>68</v>
      </c>
      <c r="F14" s="6" t="s">
        <v>63</v>
      </c>
      <c r="G14" s="14"/>
      <c r="H14" s="16" t="s">
        <v>89</v>
      </c>
      <c r="I14" s="16" t="s">
        <v>83</v>
      </c>
      <c r="J14" s="17">
        <v>69975.5</v>
      </c>
      <c r="K14" s="17">
        <v>17493.88</v>
      </c>
      <c r="L14" s="17">
        <v>87469.38</v>
      </c>
      <c r="M14" s="16" t="s">
        <v>83</v>
      </c>
      <c r="N14" s="27">
        <v>87469.38</v>
      </c>
      <c r="O14" s="14"/>
      <c r="P14" s="14"/>
      <c r="Q14" s="14"/>
    </row>
  </sheetData>
  <pageMargins left="0.7" right="0.7" top="0.75" bottom="0.75" header="0.3" footer="0.3"/>
  <pageSetup paperSize="8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2:Q16"/>
  <sheetViews>
    <sheetView topLeftCell="A7" workbookViewId="0">
      <selection activeCell="J8" sqref="J8"/>
    </sheetView>
  </sheetViews>
  <sheetFormatPr defaultRowHeight="15" x14ac:dyDescent="0.25"/>
  <cols>
    <col min="1" max="1" width="11.5703125" customWidth="1"/>
    <col min="2" max="2" width="23.5703125" customWidth="1"/>
    <col min="3" max="3" width="9.140625" customWidth="1"/>
    <col min="4" max="4" width="18" customWidth="1"/>
    <col min="5" max="5" width="13.5703125" customWidth="1"/>
    <col min="6" max="6" width="21.5703125" customWidth="1"/>
    <col min="7" max="7" width="15.28515625" customWidth="1"/>
    <col min="8" max="8" width="10.42578125" customWidth="1"/>
    <col min="9" max="9" width="10.5703125" customWidth="1"/>
    <col min="10" max="10" width="15.140625" bestFit="1" customWidth="1"/>
    <col min="11" max="11" width="14.5703125" customWidth="1"/>
    <col min="12" max="12" width="17.140625" customWidth="1"/>
    <col min="13" max="13" width="15.28515625" bestFit="1" customWidth="1"/>
    <col min="14" max="14" width="14.28515625" customWidth="1"/>
    <col min="15" max="15" width="13.5703125" customWidth="1"/>
    <col min="16" max="16" width="16.85546875" customWidth="1"/>
    <col min="17" max="17" width="12" customWidth="1"/>
    <col min="18" max="18" width="13.28515625" customWidth="1"/>
  </cols>
  <sheetData>
    <row r="2" spans="1:17" x14ac:dyDescent="0.25">
      <c r="A2" s="11" t="s">
        <v>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5">
      <c r="A3" s="4" t="s">
        <v>0</v>
      </c>
      <c r="B3" s="4" t="s">
        <v>2</v>
      </c>
      <c r="C3" s="4" t="s">
        <v>4</v>
      </c>
      <c r="D3" s="4" t="s">
        <v>6</v>
      </c>
      <c r="E3" s="4" t="s">
        <v>8</v>
      </c>
      <c r="F3" s="4" t="s">
        <v>10</v>
      </c>
      <c r="G3" s="4" t="s">
        <v>12</v>
      </c>
      <c r="H3" s="4" t="s">
        <v>14</v>
      </c>
      <c r="I3" s="4" t="s">
        <v>16</v>
      </c>
      <c r="J3" s="4" t="s">
        <v>18</v>
      </c>
      <c r="K3" s="4" t="s">
        <v>20</v>
      </c>
      <c r="L3" s="4" t="s">
        <v>22</v>
      </c>
      <c r="M3" s="4" t="s">
        <v>24</v>
      </c>
      <c r="N3" s="4" t="s">
        <v>26</v>
      </c>
      <c r="O3" s="4" t="s">
        <v>28</v>
      </c>
      <c r="P3" s="4" t="s">
        <v>30</v>
      </c>
      <c r="Q3" s="4" t="s">
        <v>32</v>
      </c>
    </row>
    <row r="4" spans="1:17" ht="45" x14ac:dyDescent="0.25">
      <c r="A4" s="5" t="s">
        <v>1</v>
      </c>
      <c r="B4" s="5" t="s">
        <v>3</v>
      </c>
      <c r="C4" s="5" t="s">
        <v>5</v>
      </c>
      <c r="D4" s="5" t="s">
        <v>7</v>
      </c>
      <c r="E4" s="5" t="s">
        <v>9</v>
      </c>
      <c r="F4" s="5" t="s">
        <v>11</v>
      </c>
      <c r="G4" s="5" t="s">
        <v>13</v>
      </c>
      <c r="H4" s="5" t="s">
        <v>15</v>
      </c>
      <c r="I4" s="5" t="s">
        <v>17</v>
      </c>
      <c r="J4" s="5" t="s">
        <v>19</v>
      </c>
      <c r="K4" s="5" t="s">
        <v>21</v>
      </c>
      <c r="L4" s="5" t="s">
        <v>23</v>
      </c>
      <c r="M4" s="5" t="s">
        <v>25</v>
      </c>
      <c r="N4" s="5" t="s">
        <v>27</v>
      </c>
      <c r="O4" s="5" t="s">
        <v>29</v>
      </c>
      <c r="P4" s="5" t="s">
        <v>31</v>
      </c>
      <c r="Q4" s="5" t="s">
        <v>33</v>
      </c>
    </row>
    <row r="5" spans="1:17" ht="135" x14ac:dyDescent="0.25">
      <c r="A5" s="21" t="s">
        <v>91</v>
      </c>
      <c r="B5" s="24" t="s">
        <v>34</v>
      </c>
      <c r="C5" s="21">
        <v>22800000</v>
      </c>
      <c r="D5" s="26" t="s">
        <v>144</v>
      </c>
      <c r="E5" s="6" t="s">
        <v>51</v>
      </c>
      <c r="F5" s="6" t="s">
        <v>66</v>
      </c>
      <c r="G5" s="12"/>
      <c r="H5" s="26" t="s">
        <v>120</v>
      </c>
      <c r="I5" s="26" t="s">
        <v>121</v>
      </c>
      <c r="J5" s="27">
        <v>31987.64</v>
      </c>
      <c r="K5" s="27">
        <v>7996.91</v>
      </c>
      <c r="L5" s="27">
        <v>39984.550000000003</v>
      </c>
      <c r="M5" s="26" t="s">
        <v>121</v>
      </c>
      <c r="N5" s="37">
        <v>16004.15</v>
      </c>
      <c r="O5" s="12"/>
      <c r="P5" s="6" t="s">
        <v>116</v>
      </c>
      <c r="Q5" s="12"/>
    </row>
    <row r="6" spans="1:17" ht="30" x14ac:dyDescent="0.25">
      <c r="A6" s="21" t="s">
        <v>92</v>
      </c>
      <c r="B6" s="13" t="s">
        <v>44</v>
      </c>
      <c r="C6" s="16">
        <v>31700000</v>
      </c>
      <c r="D6" s="14"/>
      <c r="E6" s="6" t="s">
        <v>68</v>
      </c>
      <c r="F6" s="6" t="s">
        <v>63</v>
      </c>
      <c r="G6" s="12"/>
      <c r="H6" s="21" t="s">
        <v>108</v>
      </c>
      <c r="I6" s="21" t="s">
        <v>107</v>
      </c>
      <c r="J6" s="17">
        <v>119040</v>
      </c>
      <c r="K6" s="17">
        <v>29760</v>
      </c>
      <c r="L6" s="17">
        <v>148800</v>
      </c>
      <c r="M6" s="21" t="s">
        <v>107</v>
      </c>
      <c r="N6" s="27">
        <v>148800</v>
      </c>
      <c r="O6" s="12"/>
      <c r="P6" s="12"/>
      <c r="Q6" s="12"/>
    </row>
    <row r="7" spans="1:17" ht="75" x14ac:dyDescent="0.25">
      <c r="A7" s="21" t="s">
        <v>93</v>
      </c>
      <c r="B7" s="13" t="s">
        <v>35</v>
      </c>
      <c r="C7" s="16">
        <v>39800000</v>
      </c>
      <c r="D7" s="14"/>
      <c r="E7" s="6" t="s">
        <v>68</v>
      </c>
      <c r="F7" s="6" t="s">
        <v>64</v>
      </c>
      <c r="G7" s="12"/>
      <c r="H7" s="21" t="s">
        <v>111</v>
      </c>
      <c r="I7" s="21" t="s">
        <v>107</v>
      </c>
      <c r="J7" s="17">
        <v>13107.75</v>
      </c>
      <c r="K7" s="17">
        <v>3276.94</v>
      </c>
      <c r="L7" s="17">
        <v>16384.689999999999</v>
      </c>
      <c r="M7" s="21" t="s">
        <v>107</v>
      </c>
      <c r="N7" s="28">
        <v>17544.599999999999</v>
      </c>
      <c r="O7" s="22" t="s">
        <v>149</v>
      </c>
      <c r="P7" s="12"/>
      <c r="Q7" s="12"/>
    </row>
    <row r="8" spans="1:17" ht="105" x14ac:dyDescent="0.25">
      <c r="A8" s="21" t="s">
        <v>152</v>
      </c>
      <c r="B8" s="13" t="s">
        <v>79</v>
      </c>
      <c r="C8" s="9" t="s">
        <v>105</v>
      </c>
      <c r="D8" s="25" t="s">
        <v>145</v>
      </c>
      <c r="E8" s="8" t="s">
        <v>51</v>
      </c>
      <c r="F8" s="8" t="s">
        <v>122</v>
      </c>
      <c r="G8" s="12"/>
      <c r="H8" s="26" t="s">
        <v>123</v>
      </c>
      <c r="I8" s="26" t="s">
        <v>124</v>
      </c>
      <c r="J8" s="27">
        <v>68837.63</v>
      </c>
      <c r="K8" s="27">
        <v>17209.400000000001</v>
      </c>
      <c r="L8" s="27">
        <v>86047.03</v>
      </c>
      <c r="M8" s="26" t="s">
        <v>124</v>
      </c>
      <c r="N8" s="27">
        <v>120115.83</v>
      </c>
      <c r="O8" s="6" t="s">
        <v>167</v>
      </c>
      <c r="P8" s="6" t="s">
        <v>54</v>
      </c>
      <c r="Q8" s="12"/>
    </row>
    <row r="9" spans="1:17" ht="30" x14ac:dyDescent="0.25">
      <c r="A9" s="21" t="s">
        <v>94</v>
      </c>
      <c r="B9" s="13" t="s">
        <v>36</v>
      </c>
      <c r="C9" s="9" t="s">
        <v>56</v>
      </c>
      <c r="D9" s="12"/>
      <c r="E9" s="6" t="s">
        <v>68</v>
      </c>
      <c r="F9" s="9" t="s">
        <v>86</v>
      </c>
      <c r="G9" s="12"/>
      <c r="H9" s="21" t="s">
        <v>106</v>
      </c>
      <c r="I9" s="21" t="s">
        <v>107</v>
      </c>
      <c r="J9" s="17">
        <v>66198</v>
      </c>
      <c r="K9" s="17">
        <v>16549.5</v>
      </c>
      <c r="L9" s="17">
        <v>82747.5</v>
      </c>
      <c r="M9" s="21" t="s">
        <v>107</v>
      </c>
      <c r="N9" s="27">
        <v>67720.600000000006</v>
      </c>
      <c r="O9" s="12"/>
      <c r="P9" s="12"/>
      <c r="Q9" s="12"/>
    </row>
    <row r="10" spans="1:17" ht="30" x14ac:dyDescent="0.25">
      <c r="A10" s="21" t="s">
        <v>95</v>
      </c>
      <c r="B10" s="13" t="s">
        <v>37</v>
      </c>
      <c r="C10" s="16">
        <v>22850000</v>
      </c>
      <c r="D10" s="12"/>
      <c r="E10" s="6" t="s">
        <v>68</v>
      </c>
      <c r="F10" s="6" t="s">
        <v>64</v>
      </c>
      <c r="G10" s="12"/>
      <c r="H10" s="21" t="s">
        <v>108</v>
      </c>
      <c r="I10" s="21" t="s">
        <v>107</v>
      </c>
      <c r="J10" s="17">
        <v>31032.2</v>
      </c>
      <c r="K10" s="17">
        <v>7758.05</v>
      </c>
      <c r="L10" s="17">
        <v>38790.25</v>
      </c>
      <c r="M10" s="21" t="s">
        <v>107</v>
      </c>
      <c r="N10" s="28">
        <v>38790.26</v>
      </c>
      <c r="O10" s="12"/>
      <c r="P10" s="12"/>
      <c r="Q10" s="12"/>
    </row>
    <row r="11" spans="1:17" ht="105" x14ac:dyDescent="0.25">
      <c r="A11" s="21" t="s">
        <v>96</v>
      </c>
      <c r="B11" s="13" t="s">
        <v>38</v>
      </c>
      <c r="C11" s="9" t="s">
        <v>58</v>
      </c>
      <c r="D11" s="26" t="s">
        <v>146</v>
      </c>
      <c r="E11" s="6" t="s">
        <v>51</v>
      </c>
      <c r="F11" s="6" t="s">
        <v>117</v>
      </c>
      <c r="G11" s="12"/>
      <c r="H11" s="26" t="s">
        <v>135</v>
      </c>
      <c r="I11" s="26" t="s">
        <v>136</v>
      </c>
      <c r="J11" s="27">
        <v>29640</v>
      </c>
      <c r="K11" s="27">
        <v>7410</v>
      </c>
      <c r="L11" s="27">
        <v>37050</v>
      </c>
      <c r="M11" s="26" t="s">
        <v>136</v>
      </c>
      <c r="N11" s="27">
        <v>39093.279999999999</v>
      </c>
      <c r="O11" s="8" t="s">
        <v>170</v>
      </c>
      <c r="P11" s="6" t="s">
        <v>54</v>
      </c>
      <c r="Q11" s="12"/>
    </row>
    <row r="12" spans="1:17" ht="120" x14ac:dyDescent="0.25">
      <c r="A12" s="21" t="s">
        <v>97</v>
      </c>
      <c r="B12" s="13" t="s">
        <v>39</v>
      </c>
      <c r="C12" s="9" t="s">
        <v>59</v>
      </c>
      <c r="D12" s="34"/>
      <c r="E12" s="6" t="s">
        <v>51</v>
      </c>
      <c r="F12" s="6" t="s">
        <v>67</v>
      </c>
      <c r="G12" s="12"/>
      <c r="H12" s="26" t="s">
        <v>137</v>
      </c>
      <c r="I12" s="26" t="s">
        <v>138</v>
      </c>
      <c r="J12" s="23">
        <v>4121.5200000000004</v>
      </c>
      <c r="K12" s="23">
        <v>1030.3800000000001</v>
      </c>
      <c r="L12" s="23">
        <v>5151.8999999999996</v>
      </c>
      <c r="M12" s="26" t="s">
        <v>138</v>
      </c>
      <c r="N12" s="27">
        <v>5714.89</v>
      </c>
      <c r="O12" s="8" t="s">
        <v>168</v>
      </c>
      <c r="P12" s="6" t="s">
        <v>54</v>
      </c>
      <c r="Q12" s="12"/>
    </row>
    <row r="13" spans="1:17" ht="105" x14ac:dyDescent="0.25">
      <c r="A13" s="21" t="s">
        <v>98</v>
      </c>
      <c r="B13" s="13" t="s">
        <v>40</v>
      </c>
      <c r="C13" s="9" t="s">
        <v>60</v>
      </c>
      <c r="D13" s="26" t="s">
        <v>141</v>
      </c>
      <c r="E13" s="6" t="s">
        <v>51</v>
      </c>
      <c r="F13" s="8" t="s">
        <v>134</v>
      </c>
      <c r="G13" s="12"/>
      <c r="H13" s="26" t="s">
        <v>139</v>
      </c>
      <c r="I13" s="26" t="s">
        <v>140</v>
      </c>
      <c r="J13" s="27">
        <v>86953.96</v>
      </c>
      <c r="K13" s="27">
        <v>0</v>
      </c>
      <c r="L13" s="27">
        <v>86953.96</v>
      </c>
      <c r="M13" s="26" t="s">
        <v>140</v>
      </c>
      <c r="N13" s="27">
        <v>82998.52</v>
      </c>
      <c r="O13" s="35"/>
      <c r="P13" s="6" t="s">
        <v>54</v>
      </c>
      <c r="Q13" s="12"/>
    </row>
    <row r="14" spans="1:17" ht="30" x14ac:dyDescent="0.25">
      <c r="A14" s="21" t="s">
        <v>99</v>
      </c>
      <c r="B14" s="2" t="s">
        <v>100</v>
      </c>
      <c r="C14" s="21">
        <v>39155000</v>
      </c>
      <c r="D14" s="12"/>
      <c r="E14" s="6" t="s">
        <v>68</v>
      </c>
      <c r="F14" s="22" t="s">
        <v>110</v>
      </c>
      <c r="G14" s="12"/>
      <c r="H14" s="21" t="s">
        <v>109</v>
      </c>
      <c r="I14" s="21" t="s">
        <v>107</v>
      </c>
      <c r="J14" s="17">
        <v>118691</v>
      </c>
      <c r="K14" s="17">
        <v>29672.75</v>
      </c>
      <c r="L14" s="17">
        <v>148363.75</v>
      </c>
      <c r="M14" s="21" t="s">
        <v>107</v>
      </c>
      <c r="N14" s="27">
        <v>148363.75</v>
      </c>
      <c r="O14" s="12"/>
      <c r="P14" s="12"/>
      <c r="Q14" s="12"/>
    </row>
    <row r="15" spans="1:17" ht="45" x14ac:dyDescent="0.25">
      <c r="A15" s="21" t="s">
        <v>101</v>
      </c>
      <c r="B15" s="2" t="s">
        <v>102</v>
      </c>
      <c r="C15" s="21">
        <v>71242000</v>
      </c>
      <c r="D15" s="12"/>
      <c r="E15" s="6" t="s">
        <v>68</v>
      </c>
      <c r="F15" s="6" t="s">
        <v>113</v>
      </c>
      <c r="G15" s="12"/>
      <c r="H15" s="21" t="s">
        <v>112</v>
      </c>
      <c r="I15" s="21" t="s">
        <v>107</v>
      </c>
      <c r="J15" s="17">
        <v>38400</v>
      </c>
      <c r="K15" s="17">
        <v>9600</v>
      </c>
      <c r="L15" s="17">
        <v>48000</v>
      </c>
      <c r="M15" s="21" t="s">
        <v>107</v>
      </c>
      <c r="N15" s="27">
        <v>48000</v>
      </c>
      <c r="O15" s="12"/>
      <c r="P15" s="12"/>
      <c r="Q15" s="12"/>
    </row>
    <row r="16" spans="1:17" ht="45" x14ac:dyDescent="0.25">
      <c r="A16" s="21" t="s">
        <v>103</v>
      </c>
      <c r="B16" s="2" t="s">
        <v>104</v>
      </c>
      <c r="C16" s="21">
        <v>45212330</v>
      </c>
      <c r="D16" s="12"/>
      <c r="E16" s="6" t="s">
        <v>68</v>
      </c>
      <c r="F16" s="6" t="s">
        <v>115</v>
      </c>
      <c r="G16" s="12"/>
      <c r="H16" s="21" t="s">
        <v>114</v>
      </c>
      <c r="I16" s="21" t="s">
        <v>107</v>
      </c>
      <c r="J16" s="17">
        <v>124595</v>
      </c>
      <c r="K16" s="17">
        <v>31148.75</v>
      </c>
      <c r="L16" s="17">
        <v>155743.75</v>
      </c>
      <c r="M16" s="21" t="s">
        <v>107</v>
      </c>
      <c r="N16" s="27">
        <v>155743.75</v>
      </c>
      <c r="O16" s="12"/>
      <c r="P16" s="12"/>
      <c r="Q16" s="12"/>
    </row>
  </sheetData>
  <pageMargins left="0.7" right="0.7" top="0.75" bottom="0.75" header="0.3" footer="0.3"/>
  <pageSetup paperSize="8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2:Q12"/>
  <sheetViews>
    <sheetView topLeftCell="A7" workbookViewId="0">
      <selection activeCell="O10" sqref="O10"/>
    </sheetView>
  </sheetViews>
  <sheetFormatPr defaultRowHeight="15" x14ac:dyDescent="0.25"/>
  <cols>
    <col min="1" max="1" width="11.5703125" customWidth="1"/>
    <col min="2" max="2" width="23.5703125" customWidth="1"/>
    <col min="3" max="3" width="9.140625" customWidth="1"/>
    <col min="4" max="4" width="18" customWidth="1"/>
    <col min="5" max="5" width="13.5703125" customWidth="1"/>
    <col min="6" max="6" width="21.5703125" customWidth="1"/>
    <col min="7" max="7" width="15.28515625" customWidth="1"/>
    <col min="8" max="8" width="10.42578125" customWidth="1"/>
    <col min="9" max="9" width="10.5703125" customWidth="1"/>
    <col min="10" max="10" width="15.140625" bestFit="1" customWidth="1"/>
    <col min="11" max="11" width="14.5703125" customWidth="1"/>
    <col min="12" max="12" width="17.140625" customWidth="1"/>
    <col min="13" max="13" width="15.28515625" bestFit="1" customWidth="1"/>
    <col min="14" max="14" width="14.28515625" customWidth="1"/>
    <col min="15" max="15" width="13.5703125" customWidth="1"/>
    <col min="16" max="16" width="16.85546875" customWidth="1"/>
    <col min="17" max="17" width="12" customWidth="1"/>
    <col min="18" max="18" width="13.28515625" customWidth="1"/>
  </cols>
  <sheetData>
    <row r="2" spans="1:17" x14ac:dyDescent="0.25">
      <c r="A2" s="11" t="s">
        <v>153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5">
      <c r="A3" s="4" t="s">
        <v>0</v>
      </c>
      <c r="B3" s="4" t="s">
        <v>2</v>
      </c>
      <c r="C3" s="4" t="s">
        <v>4</v>
      </c>
      <c r="D3" s="4" t="s">
        <v>6</v>
      </c>
      <c r="E3" s="4" t="s">
        <v>8</v>
      </c>
      <c r="F3" s="4" t="s">
        <v>10</v>
      </c>
      <c r="G3" s="4" t="s">
        <v>12</v>
      </c>
      <c r="H3" s="4" t="s">
        <v>14</v>
      </c>
      <c r="I3" s="4" t="s">
        <v>16</v>
      </c>
      <c r="J3" s="4" t="s">
        <v>18</v>
      </c>
      <c r="K3" s="4" t="s">
        <v>20</v>
      </c>
      <c r="L3" s="4" t="s">
        <v>22</v>
      </c>
      <c r="M3" s="4" t="s">
        <v>24</v>
      </c>
      <c r="N3" s="4" t="s">
        <v>26</v>
      </c>
      <c r="O3" s="4" t="s">
        <v>28</v>
      </c>
      <c r="P3" s="4" t="s">
        <v>30</v>
      </c>
      <c r="Q3" s="4" t="s">
        <v>32</v>
      </c>
    </row>
    <row r="4" spans="1:17" ht="45" x14ac:dyDescent="0.25">
      <c r="A4" s="5" t="s">
        <v>1</v>
      </c>
      <c r="B4" s="5" t="s">
        <v>3</v>
      </c>
      <c r="C4" s="5" t="s">
        <v>5</v>
      </c>
      <c r="D4" s="5" t="s">
        <v>7</v>
      </c>
      <c r="E4" s="5" t="s">
        <v>9</v>
      </c>
      <c r="F4" s="5" t="s">
        <v>11</v>
      </c>
      <c r="G4" s="5" t="s">
        <v>13</v>
      </c>
      <c r="H4" s="5" t="s">
        <v>15</v>
      </c>
      <c r="I4" s="5" t="s">
        <v>17</v>
      </c>
      <c r="J4" s="5" t="s">
        <v>19</v>
      </c>
      <c r="K4" s="5" t="s">
        <v>21</v>
      </c>
      <c r="L4" s="5" t="s">
        <v>23</v>
      </c>
      <c r="M4" s="5" t="s">
        <v>25</v>
      </c>
      <c r="N4" s="5" t="s">
        <v>27</v>
      </c>
      <c r="O4" s="5" t="s">
        <v>29</v>
      </c>
      <c r="P4" s="5" t="s">
        <v>31</v>
      </c>
      <c r="Q4" s="5" t="s">
        <v>33</v>
      </c>
    </row>
    <row r="5" spans="1:17" ht="135" x14ac:dyDescent="0.25">
      <c r="A5" s="21" t="s">
        <v>161</v>
      </c>
      <c r="B5" s="13" t="s">
        <v>34</v>
      </c>
      <c r="C5" s="16">
        <v>22800000</v>
      </c>
      <c r="D5" s="25" t="s">
        <v>190</v>
      </c>
      <c r="E5" s="6" t="s">
        <v>51</v>
      </c>
      <c r="F5" s="8" t="s">
        <v>177</v>
      </c>
      <c r="G5" s="12"/>
      <c r="H5" s="26" t="s">
        <v>178</v>
      </c>
      <c r="I5" s="26" t="s">
        <v>179</v>
      </c>
      <c r="J5" s="27">
        <v>21198.26</v>
      </c>
      <c r="K5" s="27">
        <v>5299.56</v>
      </c>
      <c r="L5" s="27">
        <v>26497.82</v>
      </c>
      <c r="M5" s="26" t="s">
        <v>179</v>
      </c>
      <c r="N5" s="28">
        <v>20524.95</v>
      </c>
      <c r="O5" s="22"/>
      <c r="P5" s="22" t="s">
        <v>116</v>
      </c>
      <c r="Q5" s="12"/>
    </row>
    <row r="6" spans="1:17" ht="30" x14ac:dyDescent="0.25">
      <c r="A6" s="21" t="s">
        <v>154</v>
      </c>
      <c r="B6" s="13" t="s">
        <v>35</v>
      </c>
      <c r="C6" s="16">
        <v>39800000</v>
      </c>
      <c r="D6" s="14"/>
      <c r="E6" s="6" t="s">
        <v>68</v>
      </c>
      <c r="F6" s="6" t="s">
        <v>64</v>
      </c>
      <c r="G6" s="12"/>
      <c r="H6" s="21" t="s">
        <v>155</v>
      </c>
      <c r="I6" s="21" t="s">
        <v>156</v>
      </c>
      <c r="J6" s="17">
        <v>11940.1</v>
      </c>
      <c r="K6" s="17">
        <v>2985.02</v>
      </c>
      <c r="L6" s="17">
        <v>14925.12</v>
      </c>
      <c r="M6" s="21" t="s">
        <v>156</v>
      </c>
      <c r="N6" s="28">
        <v>15089.9</v>
      </c>
      <c r="O6" s="22"/>
      <c r="P6" s="12"/>
      <c r="Q6" s="12"/>
    </row>
    <row r="7" spans="1:17" ht="105" x14ac:dyDescent="0.25">
      <c r="A7" s="21" t="s">
        <v>162</v>
      </c>
      <c r="B7" s="13" t="s">
        <v>79</v>
      </c>
      <c r="C7" s="16" t="s">
        <v>105</v>
      </c>
      <c r="D7" s="25" t="s">
        <v>145</v>
      </c>
      <c r="E7" s="6" t="s">
        <v>51</v>
      </c>
      <c r="F7" s="8" t="s">
        <v>122</v>
      </c>
      <c r="G7" s="12"/>
      <c r="H7" s="26" t="s">
        <v>175</v>
      </c>
      <c r="I7" s="26" t="s">
        <v>176</v>
      </c>
      <c r="J7" s="27">
        <v>61925.19</v>
      </c>
      <c r="K7" s="27">
        <v>15481.29</v>
      </c>
      <c r="L7" s="27">
        <v>77406.48</v>
      </c>
      <c r="M7" s="26" t="s">
        <v>176</v>
      </c>
      <c r="N7" s="28">
        <v>106736.67</v>
      </c>
      <c r="O7" s="6" t="s">
        <v>195</v>
      </c>
      <c r="P7" s="6" t="s">
        <v>54</v>
      </c>
      <c r="Q7" s="12"/>
    </row>
    <row r="8" spans="1:17" ht="60" x14ac:dyDescent="0.25">
      <c r="A8" s="21" t="s">
        <v>157</v>
      </c>
      <c r="B8" s="13" t="s">
        <v>36</v>
      </c>
      <c r="C8" s="9" t="s">
        <v>56</v>
      </c>
      <c r="D8" s="12"/>
      <c r="E8" s="6" t="s">
        <v>68</v>
      </c>
      <c r="F8" s="9" t="s">
        <v>158</v>
      </c>
      <c r="G8" s="12"/>
      <c r="H8" s="21" t="s">
        <v>159</v>
      </c>
      <c r="I8" s="21" t="s">
        <v>156</v>
      </c>
      <c r="J8" s="17">
        <v>52920</v>
      </c>
      <c r="K8" s="17">
        <v>16560</v>
      </c>
      <c r="L8" s="17">
        <v>69480</v>
      </c>
      <c r="M8" s="21" t="s">
        <v>156</v>
      </c>
      <c r="N8" s="27">
        <v>84200</v>
      </c>
      <c r="O8" s="6" t="s">
        <v>169</v>
      </c>
      <c r="P8" s="12"/>
      <c r="Q8" s="12"/>
    </row>
    <row r="9" spans="1:17" ht="90" x14ac:dyDescent="0.25">
      <c r="A9" s="21" t="s">
        <v>160</v>
      </c>
      <c r="B9" s="13" t="s">
        <v>37</v>
      </c>
      <c r="C9" s="16">
        <v>22850000</v>
      </c>
      <c r="D9" s="12"/>
      <c r="E9" s="6" t="s">
        <v>68</v>
      </c>
      <c r="F9" s="6" t="s">
        <v>64</v>
      </c>
      <c r="G9" s="12"/>
      <c r="H9" s="21" t="s">
        <v>159</v>
      </c>
      <c r="I9" s="21" t="s">
        <v>156</v>
      </c>
      <c r="J9" s="17">
        <v>36593.1</v>
      </c>
      <c r="K9" s="17">
        <v>9148.2800000000007</v>
      </c>
      <c r="L9" s="17">
        <v>45741.38</v>
      </c>
      <c r="M9" s="21" t="s">
        <v>156</v>
      </c>
      <c r="N9" s="28">
        <v>46949.63</v>
      </c>
      <c r="O9" s="6" t="s">
        <v>183</v>
      </c>
      <c r="P9" s="12"/>
      <c r="Q9" s="12"/>
    </row>
    <row r="10" spans="1:17" ht="105" x14ac:dyDescent="0.25">
      <c r="A10" s="21" t="s">
        <v>163</v>
      </c>
      <c r="B10" s="13" t="s">
        <v>38</v>
      </c>
      <c r="C10" s="9" t="s">
        <v>58</v>
      </c>
      <c r="D10" s="26" t="s">
        <v>146</v>
      </c>
      <c r="E10" s="6" t="s">
        <v>51</v>
      </c>
      <c r="F10" s="8" t="s">
        <v>117</v>
      </c>
      <c r="G10" s="12"/>
      <c r="H10" s="26" t="s">
        <v>171</v>
      </c>
      <c r="I10" s="26" t="s">
        <v>172</v>
      </c>
      <c r="J10" s="27">
        <v>29640</v>
      </c>
      <c r="K10" s="27">
        <v>7410</v>
      </c>
      <c r="L10" s="27">
        <v>37050</v>
      </c>
      <c r="M10" s="26" t="s">
        <v>172</v>
      </c>
      <c r="N10" s="41">
        <v>39105.339999999997</v>
      </c>
      <c r="O10" s="6" t="s">
        <v>246</v>
      </c>
      <c r="P10" s="6" t="s">
        <v>54</v>
      </c>
      <c r="Q10" s="12"/>
    </row>
    <row r="11" spans="1:17" ht="105" x14ac:dyDescent="0.25">
      <c r="A11" s="21" t="s">
        <v>164</v>
      </c>
      <c r="B11" s="13" t="s">
        <v>40</v>
      </c>
      <c r="C11" s="9" t="s">
        <v>60</v>
      </c>
      <c r="D11" s="26" t="s">
        <v>141</v>
      </c>
      <c r="E11" s="6" t="s">
        <v>51</v>
      </c>
      <c r="F11" s="8" t="s">
        <v>182</v>
      </c>
      <c r="G11" s="12"/>
      <c r="H11" s="26" t="s">
        <v>180</v>
      </c>
      <c r="I11" s="26" t="s">
        <v>181</v>
      </c>
      <c r="J11" s="27">
        <v>86953.96</v>
      </c>
      <c r="K11" s="27">
        <v>0</v>
      </c>
      <c r="L11" s="27">
        <v>86953.96</v>
      </c>
      <c r="M11" s="26" t="s">
        <v>181</v>
      </c>
      <c r="N11" s="39">
        <v>86335.41</v>
      </c>
      <c r="O11" s="35"/>
      <c r="P11" s="6" t="s">
        <v>54</v>
      </c>
      <c r="Q11" s="12"/>
    </row>
    <row r="12" spans="1:17" ht="30" x14ac:dyDescent="0.25">
      <c r="A12" s="26" t="s">
        <v>165</v>
      </c>
      <c r="B12" s="36" t="s">
        <v>166</v>
      </c>
      <c r="C12" s="21">
        <v>39155000</v>
      </c>
      <c r="D12" s="12"/>
      <c r="E12" s="8" t="s">
        <v>68</v>
      </c>
      <c r="F12" s="8" t="s">
        <v>174</v>
      </c>
      <c r="G12" s="12"/>
      <c r="H12" s="26" t="s">
        <v>173</v>
      </c>
      <c r="I12" s="26" t="s">
        <v>156</v>
      </c>
      <c r="J12" s="37">
        <v>142266.25</v>
      </c>
      <c r="K12" s="37">
        <v>35566.550000000003</v>
      </c>
      <c r="L12" s="37">
        <v>177832.8</v>
      </c>
      <c r="M12" s="26" t="s">
        <v>156</v>
      </c>
      <c r="N12" s="37">
        <v>177832.8</v>
      </c>
      <c r="O12" s="12"/>
      <c r="P12" s="12"/>
      <c r="Q12" s="12"/>
    </row>
  </sheetData>
  <pageMargins left="0.7" right="0.7" top="0.75" bottom="0.75" header="0.3" footer="0.3"/>
  <pageSetup paperSize="8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2:Q19"/>
  <sheetViews>
    <sheetView workbookViewId="0">
      <selection activeCell="G7" sqref="G7"/>
    </sheetView>
  </sheetViews>
  <sheetFormatPr defaultRowHeight="15" x14ac:dyDescent="0.25"/>
  <cols>
    <col min="1" max="1" width="11.5703125" customWidth="1"/>
    <col min="2" max="2" width="23.5703125" customWidth="1"/>
    <col min="3" max="3" width="9.140625" customWidth="1"/>
    <col min="4" max="4" width="18" customWidth="1"/>
    <col min="5" max="5" width="13.5703125" customWidth="1"/>
    <col min="6" max="6" width="21.5703125" customWidth="1"/>
    <col min="7" max="7" width="15.28515625" customWidth="1"/>
    <col min="8" max="8" width="10.42578125" customWidth="1"/>
    <col min="9" max="9" width="10.5703125" customWidth="1"/>
    <col min="10" max="10" width="15.140625" bestFit="1" customWidth="1"/>
    <col min="11" max="11" width="14.5703125" customWidth="1"/>
    <col min="12" max="12" width="17.140625" customWidth="1"/>
    <col min="13" max="13" width="15.28515625" bestFit="1" customWidth="1"/>
    <col min="14" max="14" width="14.28515625" customWidth="1"/>
    <col min="15" max="15" width="13.5703125" customWidth="1"/>
    <col min="16" max="16" width="16.85546875" customWidth="1"/>
    <col min="17" max="17" width="12" customWidth="1"/>
    <col min="18" max="18" width="13.28515625" customWidth="1"/>
  </cols>
  <sheetData>
    <row r="2" spans="1:17" x14ac:dyDescent="0.25">
      <c r="A2" s="11" t="s">
        <v>184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5">
      <c r="A3" s="4" t="s">
        <v>0</v>
      </c>
      <c r="B3" s="4" t="s">
        <v>2</v>
      </c>
      <c r="C3" s="4" t="s">
        <v>4</v>
      </c>
      <c r="D3" s="4" t="s">
        <v>6</v>
      </c>
      <c r="E3" s="4" t="s">
        <v>8</v>
      </c>
      <c r="F3" s="4" t="s">
        <v>10</v>
      </c>
      <c r="G3" s="4" t="s">
        <v>12</v>
      </c>
      <c r="H3" s="4" t="s">
        <v>14</v>
      </c>
      <c r="I3" s="4" t="s">
        <v>16</v>
      </c>
      <c r="J3" s="4" t="s">
        <v>18</v>
      </c>
      <c r="K3" s="4" t="s">
        <v>20</v>
      </c>
      <c r="L3" s="4" t="s">
        <v>22</v>
      </c>
      <c r="M3" s="4" t="s">
        <v>24</v>
      </c>
      <c r="N3" s="4" t="s">
        <v>26</v>
      </c>
      <c r="O3" s="4" t="s">
        <v>28</v>
      </c>
      <c r="P3" s="4" t="s">
        <v>30</v>
      </c>
      <c r="Q3" s="4" t="s">
        <v>32</v>
      </c>
    </row>
    <row r="4" spans="1:17" ht="45" x14ac:dyDescent="0.25">
      <c r="A4" s="5" t="s">
        <v>1</v>
      </c>
      <c r="B4" s="5" t="s">
        <v>3</v>
      </c>
      <c r="C4" s="5" t="s">
        <v>5</v>
      </c>
      <c r="D4" s="5" t="s">
        <v>7</v>
      </c>
      <c r="E4" s="5" t="s">
        <v>9</v>
      </c>
      <c r="F4" s="5" t="s">
        <v>11</v>
      </c>
      <c r="G4" s="5" t="s">
        <v>13</v>
      </c>
      <c r="H4" s="5" t="s">
        <v>15</v>
      </c>
      <c r="I4" s="5" t="s">
        <v>17</v>
      </c>
      <c r="J4" s="5" t="s">
        <v>19</v>
      </c>
      <c r="K4" s="5" t="s">
        <v>21</v>
      </c>
      <c r="L4" s="5" t="s">
        <v>23</v>
      </c>
      <c r="M4" s="5" t="s">
        <v>25</v>
      </c>
      <c r="N4" s="5" t="s">
        <v>27</v>
      </c>
      <c r="O4" s="5" t="s">
        <v>29</v>
      </c>
      <c r="P4" s="5" t="s">
        <v>31</v>
      </c>
      <c r="Q4" s="5" t="s">
        <v>33</v>
      </c>
    </row>
    <row r="5" spans="1:17" ht="135" x14ac:dyDescent="0.25">
      <c r="A5" s="21" t="s">
        <v>196</v>
      </c>
      <c r="B5" s="13" t="s">
        <v>34</v>
      </c>
      <c r="C5" s="16">
        <v>22800000</v>
      </c>
      <c r="D5" s="25" t="s">
        <v>235</v>
      </c>
      <c r="E5" s="6" t="s">
        <v>51</v>
      </c>
      <c r="F5" s="8" t="s">
        <v>234</v>
      </c>
      <c r="G5" s="12"/>
      <c r="H5" s="26" t="s">
        <v>221</v>
      </c>
      <c r="I5" s="26" t="s">
        <v>222</v>
      </c>
      <c r="J5" s="27">
        <v>20207.189999999999</v>
      </c>
      <c r="K5" s="27">
        <v>5051.8</v>
      </c>
      <c r="L5" s="27">
        <v>25258.99</v>
      </c>
      <c r="M5" s="26" t="s">
        <v>222</v>
      </c>
      <c r="N5" s="28">
        <v>17512.89</v>
      </c>
      <c r="O5" s="22"/>
      <c r="P5" s="8" t="s">
        <v>116</v>
      </c>
      <c r="Q5" s="12"/>
    </row>
    <row r="6" spans="1:17" ht="30" x14ac:dyDescent="0.25">
      <c r="A6" s="21" t="s">
        <v>191</v>
      </c>
      <c r="B6" s="13" t="s">
        <v>35</v>
      </c>
      <c r="C6" s="16">
        <v>39800000</v>
      </c>
      <c r="D6" s="14"/>
      <c r="E6" s="6" t="s">
        <v>68</v>
      </c>
      <c r="F6" s="6" t="s">
        <v>64</v>
      </c>
      <c r="G6" s="12"/>
      <c r="H6" s="21" t="s">
        <v>192</v>
      </c>
      <c r="I6" s="21" t="s">
        <v>188</v>
      </c>
      <c r="J6" s="17">
        <v>14744.95</v>
      </c>
      <c r="K6" s="17">
        <v>3686.24</v>
      </c>
      <c r="L6" s="17">
        <v>18431.189999999999</v>
      </c>
      <c r="M6" s="21" t="s">
        <v>188</v>
      </c>
      <c r="N6" s="28">
        <v>14400.09</v>
      </c>
      <c r="O6" s="22"/>
      <c r="P6" s="12"/>
      <c r="Q6" s="12"/>
    </row>
    <row r="7" spans="1:17" ht="105" x14ac:dyDescent="0.25">
      <c r="A7" s="21" t="s">
        <v>197</v>
      </c>
      <c r="B7" s="13" t="s">
        <v>79</v>
      </c>
      <c r="C7" s="16" t="s">
        <v>105</v>
      </c>
      <c r="D7" s="25" t="s">
        <v>145</v>
      </c>
      <c r="E7" s="6" t="s">
        <v>51</v>
      </c>
      <c r="F7" s="8" t="s">
        <v>122</v>
      </c>
      <c r="G7" s="12"/>
      <c r="H7" s="26" t="s">
        <v>219</v>
      </c>
      <c r="I7" s="26" t="s">
        <v>220</v>
      </c>
      <c r="J7" s="27">
        <v>54782.6</v>
      </c>
      <c r="K7" s="27">
        <v>13695.65</v>
      </c>
      <c r="L7" s="27">
        <v>68478.25</v>
      </c>
      <c r="M7" s="26" t="s">
        <v>220</v>
      </c>
      <c r="N7" s="28">
        <v>82968.56</v>
      </c>
      <c r="O7" s="6" t="s">
        <v>169</v>
      </c>
      <c r="P7" s="6" t="s">
        <v>54</v>
      </c>
      <c r="Q7" s="12"/>
    </row>
    <row r="8" spans="1:17" ht="60" x14ac:dyDescent="0.25">
      <c r="A8" s="21" t="s">
        <v>185</v>
      </c>
      <c r="B8" s="13" t="s">
        <v>36</v>
      </c>
      <c r="C8" s="9" t="s">
        <v>56</v>
      </c>
      <c r="D8" s="12"/>
      <c r="E8" s="6" t="s">
        <v>68</v>
      </c>
      <c r="F8" s="9" t="s">
        <v>158</v>
      </c>
      <c r="G8" s="12"/>
      <c r="H8" s="21" t="s">
        <v>186</v>
      </c>
      <c r="I8" s="21" t="s">
        <v>188</v>
      </c>
      <c r="J8" s="17">
        <v>74400</v>
      </c>
      <c r="K8" s="17">
        <v>18600</v>
      </c>
      <c r="L8" s="17">
        <v>93000</v>
      </c>
      <c r="M8" s="21" t="s">
        <v>188</v>
      </c>
      <c r="N8" s="27">
        <v>133342.26999999999</v>
      </c>
      <c r="O8" s="6" t="s">
        <v>245</v>
      </c>
      <c r="P8" s="12"/>
      <c r="Q8" s="12"/>
    </row>
    <row r="9" spans="1:17" ht="30" x14ac:dyDescent="0.25">
      <c r="A9" s="21" t="s">
        <v>193</v>
      </c>
      <c r="B9" s="13" t="s">
        <v>37</v>
      </c>
      <c r="C9" s="16">
        <v>22850000</v>
      </c>
      <c r="D9" s="12"/>
      <c r="E9" s="6" t="s">
        <v>68</v>
      </c>
      <c r="F9" s="6" t="s">
        <v>64</v>
      </c>
      <c r="G9" s="12"/>
      <c r="H9" s="21" t="s">
        <v>192</v>
      </c>
      <c r="I9" s="21" t="s">
        <v>188</v>
      </c>
      <c r="J9" s="17">
        <v>32502.68</v>
      </c>
      <c r="K9" s="17">
        <v>8125.67</v>
      </c>
      <c r="L9" s="17">
        <v>40628.35</v>
      </c>
      <c r="M9" s="21" t="s">
        <v>188</v>
      </c>
      <c r="N9" s="28">
        <v>40628.35</v>
      </c>
      <c r="O9" s="6"/>
      <c r="P9" s="12"/>
      <c r="Q9" s="12"/>
    </row>
    <row r="10" spans="1:17" ht="105" x14ac:dyDescent="0.25">
      <c r="A10" s="21" t="s">
        <v>163</v>
      </c>
      <c r="B10" s="13" t="s">
        <v>38</v>
      </c>
      <c r="C10" s="16" t="s">
        <v>58</v>
      </c>
      <c r="D10" s="26" t="s">
        <v>146</v>
      </c>
      <c r="E10" s="6" t="s">
        <v>51</v>
      </c>
      <c r="F10" s="6" t="s">
        <v>117</v>
      </c>
      <c r="G10" s="12"/>
      <c r="H10" s="26" t="s">
        <v>277</v>
      </c>
      <c r="I10" s="26" t="s">
        <v>278</v>
      </c>
      <c r="J10" s="27">
        <v>29640</v>
      </c>
      <c r="K10" s="27">
        <v>7410</v>
      </c>
      <c r="L10" s="27">
        <v>37050</v>
      </c>
      <c r="M10" s="26" t="s">
        <v>172</v>
      </c>
      <c r="N10" s="28">
        <v>39776.36</v>
      </c>
      <c r="O10" s="6" t="s">
        <v>246</v>
      </c>
      <c r="P10" s="6" t="s">
        <v>54</v>
      </c>
      <c r="Q10" s="52"/>
    </row>
    <row r="11" spans="1:17" ht="120" x14ac:dyDescent="0.25">
      <c r="A11" s="26" t="s">
        <v>194</v>
      </c>
      <c r="B11" s="13" t="s">
        <v>39</v>
      </c>
      <c r="C11" s="9" t="s">
        <v>59</v>
      </c>
      <c r="D11" s="38" t="s">
        <v>189</v>
      </c>
      <c r="E11" s="6" t="s">
        <v>51</v>
      </c>
      <c r="F11" s="8" t="s">
        <v>67</v>
      </c>
      <c r="G11" s="12"/>
      <c r="H11" s="26" t="s">
        <v>186</v>
      </c>
      <c r="I11" s="26" t="s">
        <v>187</v>
      </c>
      <c r="J11" s="23">
        <v>4363.4399999999996</v>
      </c>
      <c r="K11" s="23">
        <v>1090.8599999999999</v>
      </c>
      <c r="L11" s="23">
        <v>5454.3</v>
      </c>
      <c r="M11" s="26" t="s">
        <v>187</v>
      </c>
      <c r="N11" s="39">
        <v>5083.45</v>
      </c>
      <c r="O11" s="12"/>
      <c r="P11" s="6" t="s">
        <v>54</v>
      </c>
      <c r="Q11" s="12"/>
    </row>
    <row r="12" spans="1:17" ht="105" x14ac:dyDescent="0.25">
      <c r="A12" s="26" t="s">
        <v>198</v>
      </c>
      <c r="B12" s="13" t="s">
        <v>40</v>
      </c>
      <c r="C12" s="9" t="s">
        <v>60</v>
      </c>
      <c r="D12" s="26" t="s">
        <v>141</v>
      </c>
      <c r="E12" s="6" t="s">
        <v>51</v>
      </c>
      <c r="F12" s="8" t="s">
        <v>182</v>
      </c>
      <c r="G12" s="12"/>
      <c r="H12" s="26" t="s">
        <v>217</v>
      </c>
      <c r="I12" s="26" t="s">
        <v>218</v>
      </c>
      <c r="J12" s="27">
        <v>86953.96</v>
      </c>
      <c r="K12" s="27">
        <v>0</v>
      </c>
      <c r="L12" s="27">
        <v>86953.96</v>
      </c>
      <c r="M12" s="26" t="s">
        <v>218</v>
      </c>
      <c r="N12" s="39">
        <v>88105.66</v>
      </c>
      <c r="O12" s="49" t="s">
        <v>275</v>
      </c>
      <c r="P12" s="6" t="s">
        <v>54</v>
      </c>
      <c r="Q12" s="12"/>
    </row>
    <row r="13" spans="1:17" ht="30" x14ac:dyDescent="0.25">
      <c r="A13" s="26" t="s">
        <v>199</v>
      </c>
      <c r="B13" s="13" t="s">
        <v>200</v>
      </c>
      <c r="C13" s="9" t="s">
        <v>211</v>
      </c>
      <c r="D13" s="26"/>
      <c r="E13" s="6" t="s">
        <v>68</v>
      </c>
      <c r="F13" s="8" t="s">
        <v>223</v>
      </c>
      <c r="G13" s="12"/>
      <c r="H13" s="26" t="s">
        <v>227</v>
      </c>
      <c r="I13" s="26" t="s">
        <v>228</v>
      </c>
      <c r="J13" s="27">
        <v>154727.29999999999</v>
      </c>
      <c r="K13" s="27">
        <v>38681.82</v>
      </c>
      <c r="L13" s="27">
        <v>193409.12</v>
      </c>
      <c r="M13" s="26" t="s">
        <v>228</v>
      </c>
      <c r="N13" s="39">
        <v>189954.69</v>
      </c>
      <c r="O13" s="35"/>
      <c r="P13" s="6"/>
      <c r="Q13" s="12"/>
    </row>
    <row r="14" spans="1:17" ht="90" x14ac:dyDescent="0.25">
      <c r="A14" s="26" t="s">
        <v>201</v>
      </c>
      <c r="B14" s="13" t="s">
        <v>202</v>
      </c>
      <c r="C14" s="9" t="s">
        <v>212</v>
      </c>
      <c r="D14" s="26"/>
      <c r="E14" s="6" t="s">
        <v>68</v>
      </c>
      <c r="F14" s="8" t="s">
        <v>224</v>
      </c>
      <c r="G14" s="12"/>
      <c r="H14" s="26" t="s">
        <v>229</v>
      </c>
      <c r="I14" s="26" t="s">
        <v>228</v>
      </c>
      <c r="J14" s="27">
        <v>447100</v>
      </c>
      <c r="K14" s="27">
        <v>111775</v>
      </c>
      <c r="L14" s="27">
        <v>558875</v>
      </c>
      <c r="M14" s="26" t="s">
        <v>228</v>
      </c>
      <c r="N14" s="39">
        <v>518499.95</v>
      </c>
      <c r="O14" s="35"/>
      <c r="P14" s="6"/>
      <c r="Q14" s="12"/>
    </row>
    <row r="15" spans="1:17" ht="45" x14ac:dyDescent="0.25">
      <c r="A15" s="26" t="s">
        <v>203</v>
      </c>
      <c r="B15" s="13" t="s">
        <v>204</v>
      </c>
      <c r="C15" s="9" t="s">
        <v>213</v>
      </c>
      <c r="D15" s="26"/>
      <c r="E15" s="6" t="s">
        <v>68</v>
      </c>
      <c r="F15" s="8" t="s">
        <v>225</v>
      </c>
      <c r="G15" s="12"/>
      <c r="H15" s="26" t="s">
        <v>230</v>
      </c>
      <c r="I15" s="26" t="s">
        <v>231</v>
      </c>
      <c r="J15" s="27">
        <v>406071.63</v>
      </c>
      <c r="K15" s="27">
        <v>101517.91</v>
      </c>
      <c r="L15" s="27">
        <v>507589.54</v>
      </c>
      <c r="M15" s="26" t="s">
        <v>231</v>
      </c>
      <c r="N15" s="39">
        <v>487404.65</v>
      </c>
      <c r="O15" s="35"/>
      <c r="P15" s="6"/>
      <c r="Q15" s="12"/>
    </row>
    <row r="16" spans="1:17" ht="60" x14ac:dyDescent="0.25">
      <c r="A16" s="26" t="s">
        <v>205</v>
      </c>
      <c r="B16" s="13" t="s">
        <v>206</v>
      </c>
      <c r="C16" s="9" t="s">
        <v>214</v>
      </c>
      <c r="D16" s="26"/>
      <c r="E16" s="6" t="s">
        <v>68</v>
      </c>
      <c r="F16" s="8" t="s">
        <v>226</v>
      </c>
      <c r="G16" s="12"/>
      <c r="H16" s="40" t="s">
        <v>239</v>
      </c>
      <c r="I16" s="26" t="s">
        <v>228</v>
      </c>
      <c r="J16" s="27">
        <v>45600.56</v>
      </c>
      <c r="K16" s="27">
        <v>11400.14</v>
      </c>
      <c r="L16" s="27">
        <v>57000.7</v>
      </c>
      <c r="M16" s="26" t="s">
        <v>243</v>
      </c>
      <c r="N16" s="39">
        <v>57000.7</v>
      </c>
      <c r="O16" s="35"/>
      <c r="P16" s="6"/>
      <c r="Q16" s="12"/>
    </row>
    <row r="17" spans="1:17" ht="60" x14ac:dyDescent="0.25">
      <c r="A17" s="26" t="s">
        <v>207</v>
      </c>
      <c r="B17" s="13" t="s">
        <v>208</v>
      </c>
      <c r="C17" s="9" t="s">
        <v>215</v>
      </c>
      <c r="D17" s="26"/>
      <c r="E17" s="6" t="s">
        <v>68</v>
      </c>
      <c r="F17" s="8" t="s">
        <v>269</v>
      </c>
      <c r="G17" s="12"/>
      <c r="H17" s="26" t="s">
        <v>232</v>
      </c>
      <c r="I17" s="26" t="s">
        <v>233</v>
      </c>
      <c r="J17" s="27">
        <v>77388.98</v>
      </c>
      <c r="K17" s="27">
        <v>19347.25</v>
      </c>
      <c r="L17" s="27">
        <v>96736.23</v>
      </c>
      <c r="M17" s="26" t="s">
        <v>233</v>
      </c>
      <c r="N17" s="39">
        <v>92361.22</v>
      </c>
      <c r="O17" s="35"/>
      <c r="P17" s="6"/>
      <c r="Q17" s="12"/>
    </row>
    <row r="18" spans="1:17" ht="45" x14ac:dyDescent="0.25">
      <c r="A18" s="26" t="s">
        <v>209</v>
      </c>
      <c r="B18" s="13" t="s">
        <v>210</v>
      </c>
      <c r="C18" s="9" t="s">
        <v>216</v>
      </c>
      <c r="D18" s="26"/>
      <c r="E18" s="6" t="s">
        <v>68</v>
      </c>
      <c r="F18" s="8" t="s">
        <v>270</v>
      </c>
      <c r="G18" s="12"/>
      <c r="H18" s="26" t="s">
        <v>240</v>
      </c>
      <c r="I18" s="26" t="s">
        <v>241</v>
      </c>
      <c r="J18" s="27">
        <v>210962.15</v>
      </c>
      <c r="K18" s="27">
        <v>52740.54</v>
      </c>
      <c r="L18" s="27">
        <v>263702.69</v>
      </c>
      <c r="M18" s="26" t="s">
        <v>244</v>
      </c>
      <c r="N18" s="39">
        <v>256576.1</v>
      </c>
      <c r="O18" s="35"/>
      <c r="P18" s="6"/>
      <c r="Q18" s="12"/>
    </row>
    <row r="19" spans="1:17" ht="45" x14ac:dyDescent="0.25">
      <c r="A19" s="26" t="s">
        <v>236</v>
      </c>
      <c r="B19" s="13" t="s">
        <v>237</v>
      </c>
      <c r="C19" s="9" t="s">
        <v>238</v>
      </c>
      <c r="D19" s="26"/>
      <c r="E19" s="6" t="s">
        <v>68</v>
      </c>
      <c r="F19" s="8" t="s">
        <v>271</v>
      </c>
      <c r="G19" s="12"/>
      <c r="H19" s="26" t="s">
        <v>242</v>
      </c>
      <c r="I19" s="26" t="s">
        <v>243</v>
      </c>
      <c r="J19" s="27">
        <v>29185</v>
      </c>
      <c r="K19" s="27">
        <v>7296.25</v>
      </c>
      <c r="L19" s="27">
        <v>36481.25</v>
      </c>
      <c r="M19" s="26" t="s">
        <v>243</v>
      </c>
      <c r="N19" s="39">
        <v>35856.230000000003</v>
      </c>
      <c r="O19" s="35"/>
      <c r="P19" s="6"/>
      <c r="Q19" s="12"/>
    </row>
  </sheetData>
  <pageMargins left="0.7" right="0.7" top="0.75" bottom="0.75" header="0.3" footer="0.3"/>
  <pageSetup paperSize="8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Q16"/>
  <sheetViews>
    <sheetView tabSelected="1" workbookViewId="0">
      <selection activeCell="K7" sqref="K7"/>
    </sheetView>
  </sheetViews>
  <sheetFormatPr defaultRowHeight="15" x14ac:dyDescent="0.25"/>
  <cols>
    <col min="1" max="1" width="11.5703125" customWidth="1"/>
    <col min="2" max="2" width="23.5703125" customWidth="1"/>
    <col min="3" max="3" width="9.140625" customWidth="1"/>
    <col min="4" max="4" width="18" customWidth="1"/>
    <col min="5" max="5" width="13.5703125" customWidth="1"/>
    <col min="6" max="6" width="21.5703125" customWidth="1"/>
    <col min="7" max="7" width="15.28515625" customWidth="1"/>
    <col min="8" max="8" width="10.42578125" customWidth="1"/>
    <col min="9" max="9" width="10.5703125" customWidth="1"/>
    <col min="10" max="10" width="15.140625" bestFit="1" customWidth="1"/>
    <col min="11" max="11" width="14.5703125" customWidth="1"/>
    <col min="12" max="12" width="17.140625" customWidth="1"/>
    <col min="13" max="13" width="15.28515625" bestFit="1" customWidth="1"/>
    <col min="14" max="14" width="14.28515625" customWidth="1"/>
    <col min="15" max="15" width="13.5703125" customWidth="1"/>
    <col min="16" max="16" width="16.85546875" customWidth="1"/>
    <col min="17" max="17" width="12" customWidth="1"/>
    <col min="18" max="18" width="13.28515625" customWidth="1"/>
  </cols>
  <sheetData>
    <row r="2" spans="1:17" x14ac:dyDescent="0.25">
      <c r="A2" s="11" t="s">
        <v>247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5">
      <c r="A3" s="4" t="s">
        <v>0</v>
      </c>
      <c r="B3" s="4" t="s">
        <v>2</v>
      </c>
      <c r="C3" s="4" t="s">
        <v>4</v>
      </c>
      <c r="D3" s="4" t="s">
        <v>6</v>
      </c>
      <c r="E3" s="4" t="s">
        <v>8</v>
      </c>
      <c r="F3" s="4" t="s">
        <v>10</v>
      </c>
      <c r="G3" s="4" t="s">
        <v>12</v>
      </c>
      <c r="H3" s="4" t="s">
        <v>14</v>
      </c>
      <c r="I3" s="4" t="s">
        <v>16</v>
      </c>
      <c r="J3" s="4" t="s">
        <v>18</v>
      </c>
      <c r="K3" s="4" t="s">
        <v>20</v>
      </c>
      <c r="L3" s="4" t="s">
        <v>22</v>
      </c>
      <c r="M3" s="4" t="s">
        <v>24</v>
      </c>
      <c r="N3" s="4" t="s">
        <v>26</v>
      </c>
      <c r="O3" s="4" t="s">
        <v>28</v>
      </c>
      <c r="P3" s="4" t="s">
        <v>30</v>
      </c>
      <c r="Q3" s="4" t="s">
        <v>32</v>
      </c>
    </row>
    <row r="4" spans="1:17" ht="45" x14ac:dyDescent="0.25">
      <c r="A4" s="5" t="s">
        <v>1</v>
      </c>
      <c r="B4" s="5" t="s">
        <v>3</v>
      </c>
      <c r="C4" s="5" t="s">
        <v>5</v>
      </c>
      <c r="D4" s="5" t="s">
        <v>7</v>
      </c>
      <c r="E4" s="5" t="s">
        <v>9</v>
      </c>
      <c r="F4" s="5" t="s">
        <v>11</v>
      </c>
      <c r="G4" s="5" t="s">
        <v>13</v>
      </c>
      <c r="H4" s="5" t="s">
        <v>15</v>
      </c>
      <c r="I4" s="5" t="s">
        <v>17</v>
      </c>
      <c r="J4" s="5" t="s">
        <v>19</v>
      </c>
      <c r="K4" s="5" t="s">
        <v>21</v>
      </c>
      <c r="L4" s="5" t="s">
        <v>23</v>
      </c>
      <c r="M4" s="5" t="s">
        <v>25</v>
      </c>
      <c r="N4" s="5" t="s">
        <v>27</v>
      </c>
      <c r="O4" s="5" t="s">
        <v>29</v>
      </c>
      <c r="P4" s="5" t="s">
        <v>31</v>
      </c>
      <c r="Q4" s="5" t="s">
        <v>33</v>
      </c>
    </row>
    <row r="5" spans="1:17" ht="135" x14ac:dyDescent="0.25">
      <c r="A5" s="43" t="s">
        <v>254</v>
      </c>
      <c r="B5" s="44" t="s">
        <v>34</v>
      </c>
      <c r="C5" s="43">
        <v>22800000</v>
      </c>
      <c r="D5" s="43"/>
      <c r="E5" s="43" t="s">
        <v>268</v>
      </c>
      <c r="F5" s="43" t="s">
        <v>281</v>
      </c>
      <c r="G5" s="43"/>
      <c r="H5" s="8" t="s">
        <v>282</v>
      </c>
      <c r="I5" s="8" t="s">
        <v>283</v>
      </c>
      <c r="J5" s="59">
        <v>3561.5</v>
      </c>
      <c r="K5" s="59">
        <v>890.38</v>
      </c>
      <c r="L5" s="59">
        <v>4451.88</v>
      </c>
      <c r="M5" s="8" t="s">
        <v>283</v>
      </c>
      <c r="N5" s="50"/>
      <c r="O5" s="43"/>
      <c r="P5" s="8" t="s">
        <v>116</v>
      </c>
      <c r="Q5" s="43"/>
    </row>
    <row r="6" spans="1:17" ht="90" x14ac:dyDescent="0.25">
      <c r="A6" s="21" t="s">
        <v>248</v>
      </c>
      <c r="B6" s="13" t="s">
        <v>35</v>
      </c>
      <c r="C6" s="16">
        <v>39800000</v>
      </c>
      <c r="D6" s="14"/>
      <c r="E6" s="6" t="s">
        <v>68</v>
      </c>
      <c r="F6" s="6" t="s">
        <v>64</v>
      </c>
      <c r="G6" s="12"/>
      <c r="H6" s="26" t="s">
        <v>251</v>
      </c>
      <c r="I6" s="26" t="s">
        <v>253</v>
      </c>
      <c r="J6" s="42">
        <v>1701.78</v>
      </c>
      <c r="K6" s="42">
        <f>L6-J6</f>
        <v>425.45000000000005</v>
      </c>
      <c r="L6" s="42">
        <v>2127.23</v>
      </c>
      <c r="M6" s="26" t="s">
        <v>253</v>
      </c>
      <c r="N6" s="58">
        <v>2760.28</v>
      </c>
      <c r="O6" s="22" t="s">
        <v>306</v>
      </c>
      <c r="P6" s="12"/>
      <c r="Q6" s="12"/>
    </row>
    <row r="7" spans="1:17" ht="105" x14ac:dyDescent="0.25">
      <c r="A7" s="21" t="s">
        <v>255</v>
      </c>
      <c r="B7" s="13" t="s">
        <v>79</v>
      </c>
      <c r="C7" s="16" t="s">
        <v>105</v>
      </c>
      <c r="D7" s="14"/>
      <c r="E7" s="6" t="s">
        <v>268</v>
      </c>
      <c r="F7" s="8" t="s">
        <v>122</v>
      </c>
      <c r="G7" s="12"/>
      <c r="H7" s="26" t="s">
        <v>276</v>
      </c>
      <c r="I7" s="26" t="s">
        <v>284</v>
      </c>
      <c r="J7" s="60"/>
      <c r="K7" s="60"/>
      <c r="L7" s="60"/>
      <c r="M7" s="26" t="s">
        <v>284</v>
      </c>
      <c r="N7" s="51"/>
      <c r="O7" s="22"/>
      <c r="P7" s="6" t="s">
        <v>54</v>
      </c>
      <c r="Q7" s="12"/>
    </row>
    <row r="8" spans="1:17" ht="30" x14ac:dyDescent="0.25">
      <c r="A8" s="21" t="s">
        <v>249</v>
      </c>
      <c r="B8" s="13" t="s">
        <v>36</v>
      </c>
      <c r="C8" s="9" t="s">
        <v>56</v>
      </c>
      <c r="D8" s="12"/>
      <c r="E8" s="6" t="s">
        <v>68</v>
      </c>
      <c r="F8" s="9" t="s">
        <v>158</v>
      </c>
      <c r="G8" s="12"/>
      <c r="H8" s="26" t="s">
        <v>250</v>
      </c>
      <c r="I8" s="26" t="s">
        <v>252</v>
      </c>
      <c r="J8" s="42">
        <v>17201.099999999999</v>
      </c>
      <c r="K8" s="42">
        <f>L8-J8</f>
        <v>4300.2800000000025</v>
      </c>
      <c r="L8" s="42">
        <v>21501.38</v>
      </c>
      <c r="M8" s="26" t="s">
        <v>252</v>
      </c>
      <c r="N8" s="57">
        <v>13675.85</v>
      </c>
      <c r="O8" s="6"/>
      <c r="P8" s="12"/>
      <c r="Q8" s="12"/>
    </row>
    <row r="9" spans="1:17" ht="30" x14ac:dyDescent="0.25">
      <c r="A9" s="26" t="s">
        <v>256</v>
      </c>
      <c r="B9" s="36" t="s">
        <v>37</v>
      </c>
      <c r="C9" s="21">
        <v>22850000</v>
      </c>
      <c r="D9" s="12"/>
      <c r="E9" s="6" t="s">
        <v>68</v>
      </c>
      <c r="F9" s="6" t="s">
        <v>64</v>
      </c>
      <c r="G9" s="12"/>
      <c r="H9" s="26" t="s">
        <v>285</v>
      </c>
      <c r="I9" s="26" t="s">
        <v>305</v>
      </c>
      <c r="J9" s="48">
        <v>6188.95</v>
      </c>
      <c r="K9" s="48">
        <v>1547.24</v>
      </c>
      <c r="L9" s="48">
        <v>7736.19</v>
      </c>
      <c r="M9" s="26" t="s">
        <v>305</v>
      </c>
      <c r="N9" s="48">
        <v>7736.19</v>
      </c>
      <c r="O9" s="21"/>
      <c r="P9" s="12"/>
      <c r="Q9" s="21"/>
    </row>
    <row r="10" spans="1:17" ht="75" customHeight="1" x14ac:dyDescent="0.25">
      <c r="A10" s="26" t="s">
        <v>257</v>
      </c>
      <c r="B10" s="45" t="s">
        <v>38</v>
      </c>
      <c r="C10" s="21">
        <v>64210000</v>
      </c>
      <c r="D10" s="12"/>
      <c r="E10" s="6" t="s">
        <v>268</v>
      </c>
      <c r="F10" s="8" t="s">
        <v>117</v>
      </c>
      <c r="G10" s="12"/>
      <c r="H10" s="26" t="s">
        <v>279</v>
      </c>
      <c r="I10" s="26" t="s">
        <v>286</v>
      </c>
      <c r="J10" s="53">
        <v>4079.64</v>
      </c>
      <c r="K10" s="53">
        <v>1019.91</v>
      </c>
      <c r="L10" s="53">
        <v>5099.55</v>
      </c>
      <c r="M10" s="26" t="s">
        <v>286</v>
      </c>
      <c r="N10" s="46"/>
      <c r="O10" s="12"/>
      <c r="P10" s="6" t="s">
        <v>54</v>
      </c>
      <c r="Q10" s="12"/>
    </row>
    <row r="11" spans="1:17" ht="105" customHeight="1" x14ac:dyDescent="0.25">
      <c r="A11" s="26" t="s">
        <v>258</v>
      </c>
      <c r="B11" s="2" t="s">
        <v>39</v>
      </c>
      <c r="C11" s="21">
        <v>64213000</v>
      </c>
      <c r="D11" s="12"/>
      <c r="E11" s="6" t="s">
        <v>268</v>
      </c>
      <c r="F11" s="8" t="s">
        <v>67</v>
      </c>
      <c r="G11" s="12"/>
      <c r="H11" s="26" t="s">
        <v>251</v>
      </c>
      <c r="I11" s="26" t="s">
        <v>253</v>
      </c>
      <c r="J11" s="53">
        <v>577.91999999999996</v>
      </c>
      <c r="K11" s="53">
        <v>144.47999999999999</v>
      </c>
      <c r="L11" s="53">
        <v>722.4</v>
      </c>
      <c r="M11" s="21" t="s">
        <v>253</v>
      </c>
      <c r="N11" s="46"/>
      <c r="O11" s="12"/>
      <c r="P11" s="6" t="s">
        <v>54</v>
      </c>
      <c r="Q11" s="12"/>
    </row>
    <row r="12" spans="1:17" ht="120" customHeight="1" x14ac:dyDescent="0.25">
      <c r="A12" s="26" t="s">
        <v>259</v>
      </c>
      <c r="B12" s="36" t="s">
        <v>40</v>
      </c>
      <c r="C12" s="21">
        <v>66510000</v>
      </c>
      <c r="D12" s="12"/>
      <c r="E12" s="6" t="s">
        <v>287</v>
      </c>
      <c r="F12" s="8" t="s">
        <v>288</v>
      </c>
      <c r="G12" s="12"/>
      <c r="H12" s="26" t="s">
        <v>289</v>
      </c>
      <c r="I12" s="26" t="s">
        <v>290</v>
      </c>
      <c r="J12" s="54">
        <v>4659.45</v>
      </c>
      <c r="K12" s="54" t="s">
        <v>291</v>
      </c>
      <c r="L12" s="54">
        <v>4659.45</v>
      </c>
      <c r="M12" s="55" t="s">
        <v>290</v>
      </c>
      <c r="N12" s="56">
        <v>4580.45</v>
      </c>
      <c r="O12" s="12"/>
      <c r="P12" s="6" t="s">
        <v>299</v>
      </c>
      <c r="Q12" s="12"/>
    </row>
    <row r="13" spans="1:17" ht="90" x14ac:dyDescent="0.25">
      <c r="A13" s="26" t="s">
        <v>261</v>
      </c>
      <c r="B13" s="2" t="s">
        <v>264</v>
      </c>
      <c r="C13" s="21">
        <v>39155000</v>
      </c>
      <c r="D13" s="21" t="s">
        <v>272</v>
      </c>
      <c r="E13" s="6" t="s">
        <v>268</v>
      </c>
      <c r="F13" s="6" t="s">
        <v>273</v>
      </c>
      <c r="G13" s="12"/>
      <c r="H13" s="26" t="s">
        <v>292</v>
      </c>
      <c r="I13" s="26" t="s">
        <v>293</v>
      </c>
      <c r="J13" s="47">
        <v>58582</v>
      </c>
      <c r="K13" s="47">
        <v>14645.5</v>
      </c>
      <c r="L13" s="47">
        <v>73227.5</v>
      </c>
      <c r="M13" s="26" t="s">
        <v>300</v>
      </c>
      <c r="N13" s="55">
        <v>73227.5</v>
      </c>
      <c r="O13" s="22" t="s">
        <v>301</v>
      </c>
      <c r="P13" s="12"/>
      <c r="Q13" s="12"/>
    </row>
    <row r="14" spans="1:17" ht="45" customHeight="1" x14ac:dyDescent="0.25">
      <c r="A14" s="26" t="s">
        <v>260</v>
      </c>
      <c r="B14" s="2" t="s">
        <v>265</v>
      </c>
      <c r="C14" s="21">
        <v>45442110</v>
      </c>
      <c r="D14" s="12"/>
      <c r="E14" s="6" t="s">
        <v>68</v>
      </c>
      <c r="F14" s="8" t="s">
        <v>225</v>
      </c>
      <c r="G14" s="12"/>
      <c r="H14" s="26" t="s">
        <v>294</v>
      </c>
      <c r="I14" s="26" t="s">
        <v>295</v>
      </c>
      <c r="J14" s="47">
        <v>46705.99</v>
      </c>
      <c r="K14" s="47">
        <v>11676.5</v>
      </c>
      <c r="L14" s="47">
        <v>58382.49</v>
      </c>
      <c r="M14" s="26" t="s">
        <v>295</v>
      </c>
      <c r="N14" s="48">
        <v>49754.75</v>
      </c>
      <c r="O14" s="12"/>
      <c r="P14" s="12"/>
      <c r="Q14" s="12"/>
    </row>
    <row r="15" spans="1:17" ht="75" x14ac:dyDescent="0.25">
      <c r="A15" s="26" t="s">
        <v>262</v>
      </c>
      <c r="B15" s="2" t="s">
        <v>266</v>
      </c>
      <c r="C15" s="21">
        <v>39151000</v>
      </c>
      <c r="D15" s="12"/>
      <c r="E15" s="6" t="s">
        <v>68</v>
      </c>
      <c r="F15" s="6" t="s">
        <v>274</v>
      </c>
      <c r="G15" s="12"/>
      <c r="H15" s="26" t="s">
        <v>296</v>
      </c>
      <c r="I15" s="26" t="s">
        <v>297</v>
      </c>
      <c r="J15" s="47">
        <v>5850</v>
      </c>
      <c r="K15" s="47">
        <v>1462.5</v>
      </c>
      <c r="L15" s="47">
        <v>7312.5</v>
      </c>
      <c r="M15" s="26" t="s">
        <v>297</v>
      </c>
      <c r="N15" s="55">
        <v>8500</v>
      </c>
      <c r="O15" s="6" t="s">
        <v>302</v>
      </c>
      <c r="P15" s="12"/>
      <c r="Q15" s="12"/>
    </row>
    <row r="16" spans="1:17" ht="30" x14ac:dyDescent="0.25">
      <c r="A16" s="26" t="s">
        <v>263</v>
      </c>
      <c r="B16" s="2" t="s">
        <v>267</v>
      </c>
      <c r="C16" s="21">
        <v>30213000</v>
      </c>
      <c r="D16" s="12"/>
      <c r="E16" s="6" t="s">
        <v>68</v>
      </c>
      <c r="F16" s="8" t="s">
        <v>280</v>
      </c>
      <c r="G16" s="12"/>
      <c r="H16" s="26" t="s">
        <v>298</v>
      </c>
      <c r="I16" s="26" t="s">
        <v>303</v>
      </c>
      <c r="J16" s="47">
        <v>8321</v>
      </c>
      <c r="K16" s="47">
        <v>2080.25</v>
      </c>
      <c r="L16" s="47">
        <v>10401.25</v>
      </c>
      <c r="M16" s="48" t="s">
        <v>304</v>
      </c>
      <c r="N16" s="48">
        <v>10401.25</v>
      </c>
      <c r="O16" s="12"/>
      <c r="P16" s="12"/>
      <c r="Q16" s="12"/>
    </row>
  </sheetData>
  <pageMargins left="0.7" right="0.7" top="0.75" bottom="0.75" header="0.3" footer="0.3"/>
  <pageSetup paperSize="8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2018.</vt:lpstr>
      <vt:lpstr>2019.</vt:lpstr>
      <vt:lpstr>2020.</vt:lpstr>
      <vt:lpstr>2021.</vt:lpstr>
      <vt:lpstr>2022.</vt:lpstr>
      <vt:lpstr>2023.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2024-02-07T12:55:46Z</dcterms:modified>
</cp:coreProperties>
</file>